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ejoh1\Downloads\"/>
    </mc:Choice>
  </mc:AlternateContent>
  <xr:revisionPtr revIDLastSave="0" documentId="13_ncr:1_{91E0E155-DD3D-4912-9598-2914432F3E31}" xr6:coauthVersionLast="47" xr6:coauthVersionMax="47" xr10:uidLastSave="{00000000-0000-0000-0000-000000000000}"/>
  <workbookProtection workbookAlgorithmName="SHA-512" workbookHashValue="Uw9jCPl5+2lzmzE568OwS9Xqlb0ma0KOTgAKorQomN7VWZR9wOphbOUmsz9dO3fOwSQ8djBThDlD5Y6LdGH4qg==" workbookSaltValue="dnZILkpShdavXCH939AwkQ==" workbookSpinCount="100000" lockStructure="1"/>
  <bookViews>
    <workbookView xWindow="-28920" yWindow="-120" windowWidth="29040" windowHeight="15720" xr2:uid="{00000000-000D-0000-FFFF-FFFF00000000}"/>
  </bookViews>
  <sheets>
    <sheet name="School Lookup" sheetId="4" r:id="rId1"/>
    <sheet name="RAW DATA" sheetId="1" state="hidden" r:id="rId2"/>
    <sheet name="Version History" sheetId="6" state="hidden" r:id="rId3"/>
    <sheet name="Sheet1" sheetId="2" state="hidden" r:id="rId4"/>
  </sheets>
  <definedNames>
    <definedName name="_xlnm._FilterDatabase" localSheetId="1" hidden="1">'RAW DATA'!$A$2:$X$207</definedName>
    <definedName name="SCHOOLS">'RAW DATA'!$1:$1048576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C15" i="4"/>
  <c r="B15" i="4"/>
  <c r="D14" i="4"/>
  <c r="C14" i="4"/>
  <c r="B14" i="4"/>
  <c r="D13" i="4"/>
  <c r="C13" i="4"/>
  <c r="B13" i="4"/>
  <c r="D12" i="4"/>
  <c r="C12" i="4"/>
  <c r="B12" i="4"/>
  <c r="C11" i="4"/>
  <c r="B11" i="4"/>
  <c r="D10" i="4"/>
  <c r="C10" i="4"/>
  <c r="B10" i="4"/>
  <c r="D9" i="4"/>
  <c r="C9" i="4"/>
  <c r="B9" i="4"/>
  <c r="B6" i="4"/>
</calcChain>
</file>

<file path=xl/sharedStrings.xml><?xml version="1.0" encoding="utf-8"?>
<sst xmlns="http://schemas.openxmlformats.org/spreadsheetml/2006/main" count="5016" uniqueCount="795">
  <si>
    <t>NB: These contact details are NOT to be shared with parents / members of the public.</t>
  </si>
  <si>
    <t>Name of School:</t>
  </si>
  <si>
    <t>Locality:</t>
  </si>
  <si>
    <t>Telephone Number</t>
  </si>
  <si>
    <t>Addingham Primary School</t>
  </si>
  <si>
    <t>EstablishmentName</t>
  </si>
  <si>
    <t>EstablishmentNumber</t>
  </si>
  <si>
    <t>TypeOfEstablishment (name)</t>
  </si>
  <si>
    <t>ParliamentaryConstituency (name)</t>
  </si>
  <si>
    <t>AdministrativeWard (name)</t>
  </si>
  <si>
    <t>Email Address</t>
  </si>
  <si>
    <t>EstablishmentTypeGroup (name)</t>
  </si>
  <si>
    <t>EstablishmentStatus (name)</t>
  </si>
  <si>
    <t>PhaseOfEducation (name)</t>
  </si>
  <si>
    <t>SchoolCapacity</t>
  </si>
  <si>
    <t>CensusDate</t>
  </si>
  <si>
    <t>NumberOfPupils</t>
  </si>
  <si>
    <t>PercentageFSM</t>
  </si>
  <si>
    <t>Trusts (name)</t>
  </si>
  <si>
    <t>SchoolSponsors (name)</t>
  </si>
  <si>
    <t>Federations (name)</t>
  </si>
  <si>
    <t>UKPRN</t>
  </si>
  <si>
    <t>OfstedLastInsp</t>
  </si>
  <si>
    <t>Locality</t>
  </si>
  <si>
    <t>Postcode</t>
  </si>
  <si>
    <t>SchoolWebsite</t>
  </si>
  <si>
    <t>TelephoneNum</t>
  </si>
  <si>
    <t>PropsName</t>
  </si>
  <si>
    <t>OfstedRating (name)</t>
  </si>
  <si>
    <t>Keighley &amp; Shipley</t>
  </si>
  <si>
    <t>Craven</t>
  </si>
  <si>
    <t>Open</t>
  </si>
  <si>
    <t>20-01-2022</t>
  </si>
  <si>
    <t/>
  </si>
  <si>
    <t>Outstanding</t>
  </si>
  <si>
    <t>Bradford West</t>
  </si>
  <si>
    <t>City</t>
  </si>
  <si>
    <t>Ilkley</t>
  </si>
  <si>
    <t>Appleton Academy</t>
  </si>
  <si>
    <t>Bradford South</t>
  </si>
  <si>
    <t>Wyke</t>
  </si>
  <si>
    <t>Good</t>
  </si>
  <si>
    <t>Ashlands Primary School</t>
  </si>
  <si>
    <t>Atlas Community Primary School</t>
  </si>
  <si>
    <t>Manningham</t>
  </si>
  <si>
    <t>Baildon Church of England Primary School</t>
  </si>
  <si>
    <t>Baildon</t>
  </si>
  <si>
    <t>Baildon Glen Primary School</t>
  </si>
  <si>
    <t>Shipley</t>
  </si>
  <si>
    <t>Bankfoot Primary School</t>
  </si>
  <si>
    <t>Bradford East</t>
  </si>
  <si>
    <t>Little Horton</t>
  </si>
  <si>
    <t>Barkerend Primary Leadership Academy</t>
  </si>
  <si>
    <t>Bowling and Barkerend</t>
  </si>
  <si>
    <t>Beckfoot Allerton Primary School and Nursery</t>
  </si>
  <si>
    <t>Thornton and Allerton</t>
  </si>
  <si>
    <t>Beckfoot Heaton Primary</t>
  </si>
  <si>
    <t>Heaton</t>
  </si>
  <si>
    <t>Beckfoot Nessfield</t>
  </si>
  <si>
    <t>Keighley West</t>
  </si>
  <si>
    <t>Beckfoot Oakbank</t>
  </si>
  <si>
    <t>Beckfoot Phoenix</t>
  </si>
  <si>
    <t>Not applicable</t>
  </si>
  <si>
    <t>Beckfoot Priestthorpe Primary School &amp; Nursery</t>
  </si>
  <si>
    <t>Bingley</t>
  </si>
  <si>
    <t>Beckfoot School</t>
  </si>
  <si>
    <t>Bingley Rural</t>
  </si>
  <si>
    <t>Beckfoot Thornton</t>
  </si>
  <si>
    <t>Beckfoot Upper Heaton</t>
  </si>
  <si>
    <t>Beechcliffe Special School</t>
  </si>
  <si>
    <t>Keighley Central</t>
  </si>
  <si>
    <t>Special schools</t>
  </si>
  <si>
    <t>Belle Vue Girls' Academy</t>
  </si>
  <si>
    <t>09-12-2021</t>
  </si>
  <si>
    <t>Ben Rhydding Primary School</t>
  </si>
  <si>
    <t>Bingley Grammar School</t>
  </si>
  <si>
    <t>Blakehill Primary School</t>
  </si>
  <si>
    <t>Idle and Thackley</t>
  </si>
  <si>
    <t>Bowling Park Primary School</t>
  </si>
  <si>
    <t>Brackenhill Primary School</t>
  </si>
  <si>
    <t>Great Horton</t>
  </si>
  <si>
    <t>Bradford Academy</t>
  </si>
  <si>
    <t>Bradford Alternative Provision Academy</t>
  </si>
  <si>
    <t>Bradford Forster Academy</t>
  </si>
  <si>
    <t>Bradford Girls' Grammar School</t>
  </si>
  <si>
    <t>Toller</t>
  </si>
  <si>
    <t>Bronte Girls' Academy</t>
  </si>
  <si>
    <t>Burley and Woodhead CofE Primary School</t>
  </si>
  <si>
    <t>Wharfedale</t>
  </si>
  <si>
    <t>Burley Oaks Primary School</t>
  </si>
  <si>
    <t>Buttershaw Business &amp; Enterprise College Academy</t>
  </si>
  <si>
    <t>Royds</t>
  </si>
  <si>
    <t>Buttershaw</t>
  </si>
  <si>
    <t>Byron Primary School</t>
  </si>
  <si>
    <t>Bradford Moor</t>
  </si>
  <si>
    <t>Carlton Bolling</t>
  </si>
  <si>
    <t>Carlton Keighley</t>
  </si>
  <si>
    <t>Carlton Mills</t>
  </si>
  <si>
    <t>Carrwood Primary School</t>
  </si>
  <si>
    <t>Tong</t>
  </si>
  <si>
    <t>Cavendish Primary School</t>
  </si>
  <si>
    <t>Eccleshill</t>
  </si>
  <si>
    <t>Chellow Heights Special School</t>
  </si>
  <si>
    <t>Christ Church Church of England Academy</t>
  </si>
  <si>
    <t>Windhill and Wrose</t>
  </si>
  <si>
    <t>Clayton St John CofE Primary School</t>
  </si>
  <si>
    <t>Clayton and Fairweather Green</t>
  </si>
  <si>
    <t>Clayton</t>
  </si>
  <si>
    <t>Clayton Village Primary School</t>
  </si>
  <si>
    <t>Co-op Academy Delius</t>
  </si>
  <si>
    <t>Co-op Academy Grange</t>
  </si>
  <si>
    <t>Co-op Academy Parkland</t>
  </si>
  <si>
    <t>Co-Op Academy Princeville</t>
  </si>
  <si>
    <t>Co-op Academy Southfield</t>
  </si>
  <si>
    <t>Copthorne Primary School</t>
  </si>
  <si>
    <t>Cottingley Village Primary School</t>
  </si>
  <si>
    <t>Crossflatts Primary School</t>
  </si>
  <si>
    <t>Crossley Hall Primary School</t>
  </si>
  <si>
    <t>Cullingworth Village Primary School</t>
  </si>
  <si>
    <t>Denholme Primary School</t>
  </si>
  <si>
    <t>Dixons Allerton Academy</t>
  </si>
  <si>
    <t>Dixons City Academy</t>
  </si>
  <si>
    <t>Dixons Cottingley Academy</t>
  </si>
  <si>
    <t>Dixons Kings Academy</t>
  </si>
  <si>
    <t>Dixons Manningham Academy</t>
  </si>
  <si>
    <t>Dixons Marchbank Primary</t>
  </si>
  <si>
    <t>Dixons McMillan Academy</t>
  </si>
  <si>
    <t>Dixons Music Primary</t>
  </si>
  <si>
    <t>Dixons Trinity Academy</t>
  </si>
  <si>
    <t>East Morton CofE Primary School</t>
  </si>
  <si>
    <t>Keighley East</t>
  </si>
  <si>
    <t>Eastburn Junior and Infant School</t>
  </si>
  <si>
    <t>Eastwood Community School</t>
  </si>
  <si>
    <t>Eden Boys' Leadership Academy, Bradford</t>
  </si>
  <si>
    <t>Eldwick Primary School</t>
  </si>
  <si>
    <t>Fagley Primary School</t>
  </si>
  <si>
    <t>Farfield Primary and Nursery School</t>
  </si>
  <si>
    <t>Farnham Primary School</t>
  </si>
  <si>
    <t>Feversham Girls' Secondary Academy</t>
  </si>
  <si>
    <t>Bolton and Undercliffe</t>
  </si>
  <si>
    <t>Feversham Primary Academy</t>
  </si>
  <si>
    <t>Foxhill Primary School</t>
  </si>
  <si>
    <t>Queensbury</t>
  </si>
  <si>
    <t>Frizinghall Primary School</t>
  </si>
  <si>
    <t>Girlington Primary School</t>
  </si>
  <si>
    <t>Green Lane Primary School</t>
  </si>
  <si>
    <t>Greengates Primary Academy</t>
  </si>
  <si>
    <t>Grove House Primary School</t>
  </si>
  <si>
    <t>Hanson Academy</t>
  </si>
  <si>
    <t>Harden Primary School</t>
  </si>
  <si>
    <t>Haworth Primary School</t>
  </si>
  <si>
    <t>Worth Valley</t>
  </si>
  <si>
    <t>Hazelbeck Special School</t>
  </si>
  <si>
    <t>Heaton St Barnabas' CofE Aided Primary School</t>
  </si>
  <si>
    <t>High Crags Primary Leadership Academy</t>
  </si>
  <si>
    <t>High Park School</t>
  </si>
  <si>
    <t>Hill Top CofE Primary School</t>
  </si>
  <si>
    <t>Hollingwood Primary School</t>
  </si>
  <si>
    <t>Holybrook Primary School</t>
  </si>
  <si>
    <t>Holycroft Primary School</t>
  </si>
  <si>
    <t>Home Farm Primary School</t>
  </si>
  <si>
    <t>Horton Grange Primary School</t>
  </si>
  <si>
    <t>Horton Park Primary School</t>
  </si>
  <si>
    <t>Hoyle Court Primary School</t>
  </si>
  <si>
    <t>Idle CofE Primary School</t>
  </si>
  <si>
    <t>Ilkley Grammar School</t>
  </si>
  <si>
    <t>Immanuel College</t>
  </si>
  <si>
    <t>Ingrow Primary School</t>
  </si>
  <si>
    <t>Iqra Academy</t>
  </si>
  <si>
    <t>J.A.M.E.S</t>
  </si>
  <si>
    <t>Other independent special school</t>
  </si>
  <si>
    <t>0.0</t>
  </si>
  <si>
    <t>Keelham Primary School</t>
  </si>
  <si>
    <t>Keighley St Andrew's CofE Primary School and Nursery</t>
  </si>
  <si>
    <t>Killinghall Primary School</t>
  </si>
  <si>
    <t>Knowleswood Primary School</t>
  </si>
  <si>
    <t>Laisterdyke Leadership Academy</t>
  </si>
  <si>
    <t>Lapage Primary School and Nursery</t>
  </si>
  <si>
    <t>Laycock Primary School</t>
  </si>
  <si>
    <t>Lees Primary School</t>
  </si>
  <si>
    <t>Ley Top Primary School</t>
  </si>
  <si>
    <t>Lidget Green Primary School</t>
  </si>
  <si>
    <t>Lilycroft Primary School</t>
  </si>
  <si>
    <t>Long Lee Primary School</t>
  </si>
  <si>
    <t>Low Ash Primary School</t>
  </si>
  <si>
    <t>Low Moor CofE Primary School</t>
  </si>
  <si>
    <t>Lower Fields Primary Academy</t>
  </si>
  <si>
    <t>Margaret McMillan Primary School</t>
  </si>
  <si>
    <t>Marshfield Primary</t>
  </si>
  <si>
    <t>Menston Primary School</t>
  </si>
  <si>
    <t>Merlin Top Primary Academy</t>
  </si>
  <si>
    <t>Miriam Lord Primary School</t>
  </si>
  <si>
    <t>Myrtle Park Primary</t>
  </si>
  <si>
    <t>Newby Primary School</t>
  </si>
  <si>
    <t>Newhall Park Primary School</t>
  </si>
  <si>
    <t>Oakworth Primary School</t>
  </si>
  <si>
    <t>Oasis Academy Lister Park</t>
  </si>
  <si>
    <t>28-02-2019</t>
  </si>
  <si>
    <t>Oastlers School</t>
  </si>
  <si>
    <t>Oldfield Primary School</t>
  </si>
  <si>
    <t>Our Lady and St Brendan's Catholic Primary School, A Voluntary Academy</t>
  </si>
  <si>
    <t>Our Lady of Victories Catholic School</t>
  </si>
  <si>
    <t>Oxenhope CofE Primary School</t>
  </si>
  <si>
    <t>Park Aspire</t>
  </si>
  <si>
    <t>Parkside School</t>
  </si>
  <si>
    <t>Parkwood Primary School</t>
  </si>
  <si>
    <t>Peel Park Primary School and Nursery</t>
  </si>
  <si>
    <t>Poplars Farm Primary School</t>
  </si>
  <si>
    <t>Prism Independent School</t>
  </si>
  <si>
    <t>0</t>
  </si>
  <si>
    <t>Rainbow Primary Leadership Academy</t>
  </si>
  <si>
    <t>Reevy Hill Primary School</t>
  </si>
  <si>
    <t>Riddlesden St Mary's CofE Primary School</t>
  </si>
  <si>
    <t>Russell Hall Primary School</t>
  </si>
  <si>
    <t>Ryecroft Primary Academy</t>
  </si>
  <si>
    <t>Saltaire Primary School</t>
  </si>
  <si>
    <t>Sandal Primary School</t>
  </si>
  <si>
    <t>Sandy Lane Primary School</t>
  </si>
  <si>
    <t>Shibden Head Primary Academy</t>
  </si>
  <si>
    <t>Shipley CofE Primary School</t>
  </si>
  <si>
    <t>Shirley Manor Primary School</t>
  </si>
  <si>
    <t>Silsden Primary School</t>
  </si>
  <si>
    <t>Southmere Primary Academy</t>
  </si>
  <si>
    <t>St Anne's Catholic Primary School</t>
  </si>
  <si>
    <t>St Anthony's Catholic Primary School (Clayton), A Voluntary Academy</t>
  </si>
  <si>
    <t>St Anthony's Catholic Primary School (Shipley), A Voluntary Academy</t>
  </si>
  <si>
    <t>St Bede's and St Joseph's Catholic College</t>
  </si>
  <si>
    <t>St Columba's Catholic Primary School, a Voluntary Academy</t>
  </si>
  <si>
    <t>St Cuthbert and the First Martyrs' Catholic Primary School, A Voluntary Academy</t>
  </si>
  <si>
    <t>St Francis Catholic Primary School, A Voluntary Academy</t>
  </si>
  <si>
    <t>St John the Evangelist Catholic Primary School</t>
  </si>
  <si>
    <t>St John's CofE Primary School</t>
  </si>
  <si>
    <t>St Luke's CofE Primary School</t>
  </si>
  <si>
    <t>St Matthew's Catholic Primary School, a Voluntary Academy</t>
  </si>
  <si>
    <t>St Matthew's CofE Primary School and Nursery</t>
  </si>
  <si>
    <t>Wibsey</t>
  </si>
  <si>
    <t>St Oswald's Church of England Primary Academy</t>
  </si>
  <si>
    <t>St Paul's CofE Primary School</t>
  </si>
  <si>
    <t>St Philip's CofE Primary School</t>
  </si>
  <si>
    <t>St Stephen's CofE Primary School</t>
  </si>
  <si>
    <t>St Walburga's Catholic Primary School, A Voluntary Academy</t>
  </si>
  <si>
    <t>St William's Catholic Primary School, A Voluntary Academy</t>
  </si>
  <si>
    <t>St Winefride's Catholic Primary School, A Voluntary Academy</t>
  </si>
  <si>
    <t>St. Clare's Catholic Primary School, A Voluntary Academy</t>
  </si>
  <si>
    <t>Stanbury Village School</t>
  </si>
  <si>
    <t>Steeton Primary School</t>
  </si>
  <si>
    <t>Stocks Lane Primary School</t>
  </si>
  <si>
    <t>Swain House Primary School</t>
  </si>
  <si>
    <t>Thackley Primary School</t>
  </si>
  <si>
    <t>The Academy At St. James</t>
  </si>
  <si>
    <t>The Holy Family Catholic School, a Voluntary Academy</t>
  </si>
  <si>
    <t>The Sacred Heart Catholic Primary School</t>
  </si>
  <si>
    <t>Thornbury Primary Leadership Academy</t>
  </si>
  <si>
    <t>Thornton Primary School</t>
  </si>
  <si>
    <t>Thorpe Primary</t>
  </si>
  <si>
    <t>Titus Salt School</t>
  </si>
  <si>
    <t>Tong Leadership Academy</t>
  </si>
  <si>
    <t>Tracks</t>
  </si>
  <si>
    <t>Trinity Academy Bradford</t>
  </si>
  <si>
    <t>Trinity All Saints CofE VA Primary School</t>
  </si>
  <si>
    <t>Victoria Primary School</t>
  </si>
  <si>
    <t>Wellington Primary School</t>
  </si>
  <si>
    <t>Westbourne Primary School</t>
  </si>
  <si>
    <t>Westminster Church of England Primary Academy</t>
  </si>
  <si>
    <t>Whetley Academy</t>
  </si>
  <si>
    <t>Wibsey Primary School</t>
  </si>
  <si>
    <t>Wilsden Primary School</t>
  </si>
  <si>
    <t>Woodlands Church of England Primary Academy</t>
  </si>
  <si>
    <t>Woodside Academy</t>
  </si>
  <si>
    <t>Worth Valley Primary School</t>
  </si>
  <si>
    <t>Worthinghead Primary School</t>
  </si>
  <si>
    <t>Wycliffe CofE Primary School</t>
  </si>
  <si>
    <t>Ghyll Royd School and Pre-School</t>
  </si>
  <si>
    <t>Other independent school</t>
  </si>
  <si>
    <t>Independent schools</t>
  </si>
  <si>
    <t>105</t>
  </si>
  <si>
    <t>Ilkley Road</t>
  </si>
  <si>
    <t>LS29 7HW</t>
  </si>
  <si>
    <t>www.ghyllroydschool.co.uk</t>
  </si>
  <si>
    <t>01943865575</t>
  </si>
  <si>
    <t>Moorfield School &amp; Nursery</t>
  </si>
  <si>
    <t>114</t>
  </si>
  <si>
    <t>11 Ben Rhydding Road</t>
  </si>
  <si>
    <t>LS29 8RL</t>
  </si>
  <si>
    <t>01943607285</t>
  </si>
  <si>
    <t>Keighley</t>
  </si>
  <si>
    <t>Bradford Grammar School</t>
  </si>
  <si>
    <t>1019</t>
  </si>
  <si>
    <t>Bradford</t>
  </si>
  <si>
    <t>BD9 4JP</t>
  </si>
  <si>
    <t>https://www.bradfordgrammar.com/</t>
  </si>
  <si>
    <t>01274542492</t>
  </si>
  <si>
    <t>Lady Lane Park School &amp; Nursery</t>
  </si>
  <si>
    <t>148</t>
  </si>
  <si>
    <t>BD16 4AP</t>
  </si>
  <si>
    <t>www.ladylaneparkschool.co.uk</t>
  </si>
  <si>
    <t>01274551168</t>
  </si>
  <si>
    <t>Jaamiatul Imaam Muhammad Zakaria</t>
  </si>
  <si>
    <t>441</t>
  </si>
  <si>
    <t>BD14 6JX</t>
  </si>
  <si>
    <t>01274882007</t>
  </si>
  <si>
    <t>Board of Trustees</t>
  </si>
  <si>
    <t>Bradford Christian School</t>
  </si>
  <si>
    <t>139</t>
  </si>
  <si>
    <t>15-11-2018</t>
  </si>
  <si>
    <t>Bolton Woods</t>
  </si>
  <si>
    <t>BD2 1BT</t>
  </si>
  <si>
    <t>http://bradfordchristianschool.com</t>
  </si>
  <si>
    <t>01274532649</t>
  </si>
  <si>
    <t>Crystal Gardens Primary School</t>
  </si>
  <si>
    <t>137</t>
  </si>
  <si>
    <t>07-03-2019</t>
  </si>
  <si>
    <t>BD5 7PE</t>
  </si>
  <si>
    <t>crystalgardens.org.uk</t>
  </si>
  <si>
    <t>01274573004</t>
  </si>
  <si>
    <t>Mr Ahmed Ali, Mr Abdur Raqeeb &amp; Mr Feizal Patel</t>
  </si>
  <si>
    <t>Islamic Tarbiyyah Preparatory School</t>
  </si>
  <si>
    <t>189</t>
  </si>
  <si>
    <t>0.00</t>
  </si>
  <si>
    <t>BD8 8AW</t>
  </si>
  <si>
    <t>01274490462</t>
  </si>
  <si>
    <t>Shakil Nawaz</t>
  </si>
  <si>
    <t>The Home Study Project Co Pakistan Community and Neighbourhood Assoc</t>
  </si>
  <si>
    <t>Miscellaneous</t>
  </si>
  <si>
    <t>Other types</t>
  </si>
  <si>
    <t>BD8 8EJ</t>
  </si>
  <si>
    <t>01274733678</t>
  </si>
  <si>
    <t>Darul Uloom Dawatul Imaan</t>
  </si>
  <si>
    <t>177</t>
  </si>
  <si>
    <t>26-04-2019</t>
  </si>
  <si>
    <t>Off Wakefield Road</t>
  </si>
  <si>
    <t>BD4 9PH</t>
  </si>
  <si>
    <t>www.dawatulimaan.org</t>
  </si>
  <si>
    <t>01274402233</t>
  </si>
  <si>
    <t>Al Mumin Primary and Secondary School</t>
  </si>
  <si>
    <t>237</t>
  </si>
  <si>
    <t>14-03-2019</t>
  </si>
  <si>
    <t>BD8 7DA</t>
  </si>
  <si>
    <t>www.almumin.bradford.sch.uk</t>
  </si>
  <si>
    <t>01274488593</t>
  </si>
  <si>
    <t>Saiful Islam</t>
  </si>
  <si>
    <t>The Fountain School</t>
  </si>
  <si>
    <t>46</t>
  </si>
  <si>
    <t>17-02-2022</t>
  </si>
  <si>
    <t>BD5 8BP</t>
  </si>
  <si>
    <t>01274735913</t>
  </si>
  <si>
    <t>MOHAMMAD AFSAR</t>
  </si>
  <si>
    <t>Inadequate</t>
  </si>
  <si>
    <t>Eternal Light</t>
  </si>
  <si>
    <t>166</t>
  </si>
  <si>
    <t>12-07-2019</t>
  </si>
  <si>
    <t>Off Little Horton Lane</t>
  </si>
  <si>
    <t>BD5 9DH</t>
  </si>
  <si>
    <t>www.eternallightschool.co.uk</t>
  </si>
  <si>
    <t>01274501597</t>
  </si>
  <si>
    <t>Eden Springs Girls Secondary</t>
  </si>
  <si>
    <t>116</t>
  </si>
  <si>
    <t>21-11-2019</t>
  </si>
  <si>
    <t>01274401205</t>
  </si>
  <si>
    <t>Training and Skills Centre</t>
  </si>
  <si>
    <t>14</t>
  </si>
  <si>
    <t>25-11-2022</t>
  </si>
  <si>
    <t>Accent Business Centre</t>
  </si>
  <si>
    <t>BD3 9BE</t>
  </si>
  <si>
    <t>www.trainingandskillscentreTSC.com</t>
  </si>
  <si>
    <t>01274304151</t>
  </si>
  <si>
    <t>JACQUELINE  PLUMTREE</t>
  </si>
  <si>
    <t>Broadbeck Learning Centre</t>
  </si>
  <si>
    <t>BD6 2LE</t>
  </si>
  <si>
    <t>http://witherslackgroup.co.uk/broadbeck-integrated-therapeutic-provision/</t>
  </si>
  <si>
    <t>01274924666</t>
  </si>
  <si>
    <t>Witherslack Group Ltd</t>
  </si>
  <si>
    <t>Allocated Worker</t>
  </si>
  <si>
    <t>Meadow Bank Primary School</t>
  </si>
  <si>
    <t>Establishment Name</t>
  </si>
  <si>
    <t>Heather Dey</t>
  </si>
  <si>
    <t>07866 000066</t>
  </si>
  <si>
    <t>Heather.Dey@bradford.gov.uk</t>
  </si>
  <si>
    <t>Rachael McVeigh-Kaye</t>
  </si>
  <si>
    <t>074849 17776 </t>
  </si>
  <si>
    <t>Rachael.McVeigh-Kaye@bradford.gov.uk</t>
  </si>
  <si>
    <t>Louise Coates-Black</t>
  </si>
  <si>
    <t>07582 109172</t>
  </si>
  <si>
    <t>louise.coates-black@bradford.gov.uk</t>
  </si>
  <si>
    <t>Naomi Bharath</t>
  </si>
  <si>
    <t>07974 894570</t>
  </si>
  <si>
    <t>naomi.bharath@bradford.gov.uk</t>
  </si>
  <si>
    <t>Felicity Rushworth</t>
  </si>
  <si>
    <t>07929 352806</t>
  </si>
  <si>
    <t>Felicity.Rushworth@bradford.gov.uk</t>
  </si>
  <si>
    <t>Elizabeth Homer</t>
  </si>
  <si>
    <t>07811 033123</t>
  </si>
  <si>
    <t>elizabeth.homer@bradford.gov.uk        </t>
  </si>
  <si>
    <t>Rachel Davies</t>
  </si>
  <si>
    <t>07855 177163</t>
  </si>
  <si>
    <t>Rachel.Davies@bradford.gov.uk</t>
  </si>
  <si>
    <t xml:space="preserve">Aileen Whiteley </t>
  </si>
  <si>
    <t>07811 504186</t>
  </si>
  <si>
    <t>Aileen.Whiteley@bradford.gov.uk</t>
  </si>
  <si>
    <t>Lisa Truesdale</t>
  </si>
  <si>
    <t>07929 345989</t>
  </si>
  <si>
    <t>Lisa.Truesdale@bradford.gov.uk</t>
  </si>
  <si>
    <t>Phone Number</t>
  </si>
  <si>
    <t>Team</t>
  </si>
  <si>
    <t>Virtual School</t>
  </si>
  <si>
    <t>Attendance Support Team</t>
  </si>
  <si>
    <t>Locality (name)</t>
  </si>
  <si>
    <t>Administrative Ward (name)</t>
  </si>
  <si>
    <t>Rizwana Kausir</t>
  </si>
  <si>
    <t>rizwana.kausir@bradford.gov.uk</t>
  </si>
  <si>
    <t>Nabeela Kiran</t>
  </si>
  <si>
    <t>nabeela.kiran@bradford.gov.uk</t>
  </si>
  <si>
    <t>07929070316</t>
  </si>
  <si>
    <t>Mohammad Saleem</t>
  </si>
  <si>
    <t>mohammad.saleem@bradford.gov.uk</t>
  </si>
  <si>
    <t>07737022653</t>
  </si>
  <si>
    <t>Trinity Brown</t>
  </si>
  <si>
    <t>trinity.brown@bradford.gov.uk</t>
  </si>
  <si>
    <t>07484544294</t>
  </si>
  <si>
    <t>Shabana Yousef</t>
  </si>
  <si>
    <t>shabana.yousef@bradford.gov.uk</t>
  </si>
  <si>
    <t>07484535462</t>
  </si>
  <si>
    <t>Fozia Sarwar</t>
  </si>
  <si>
    <t>fozia.sarwar@bradford.gov.uk</t>
  </si>
  <si>
    <t xml:space="preserve">07929070320 </t>
  </si>
  <si>
    <t>Yvonne Borowy</t>
  </si>
  <si>
    <t>yvonne.borowy@bradford.gov.uk</t>
  </si>
  <si>
    <t>Molly Searle</t>
  </si>
  <si>
    <t>molly.searle@bradford.gov.uk</t>
  </si>
  <si>
    <t>07890418190</t>
  </si>
  <si>
    <t>Uroosa Aziz</t>
  </si>
  <si>
    <t>uroosa.aziz@bradford.gov.uk</t>
  </si>
  <si>
    <t>07977814345</t>
  </si>
  <si>
    <t>Samaira Noreen</t>
  </si>
  <si>
    <t>samaira.noreen@bradford.gov.uk</t>
  </si>
  <si>
    <t>07582103002</t>
  </si>
  <si>
    <t>Irene Sutcliffe</t>
  </si>
  <si>
    <t>irene.sutcliffe@bradford.gov.uk</t>
  </si>
  <si>
    <t>07484535399</t>
  </si>
  <si>
    <t>Agnieszka De Oliveira</t>
  </si>
  <si>
    <t>agnieszka.deoliveira@bradford.gov.uk</t>
  </si>
  <si>
    <t>Stefania Jancova</t>
  </si>
  <si>
    <t>stefania.jancova@bradford.gov.uk</t>
  </si>
  <si>
    <t>07484535508</t>
  </si>
  <si>
    <t>Charlotte Mullarkey</t>
  </si>
  <si>
    <t>Charlotte.Mullarkey@bradford.gov.uk</t>
  </si>
  <si>
    <t>07484535456</t>
  </si>
  <si>
    <t>Aleia Edwards</t>
  </si>
  <si>
    <t>aleia.edwards@bradford.gov.uk</t>
  </si>
  <si>
    <t>07974854940</t>
  </si>
  <si>
    <t>Lisa Sadler</t>
  </si>
  <si>
    <t>lisa.sadler@bradford.gov.uk</t>
  </si>
  <si>
    <t>07484535465</t>
  </si>
  <si>
    <t>07484917978</t>
  </si>
  <si>
    <t>07483102835</t>
  </si>
  <si>
    <t>07483984655</t>
  </si>
  <si>
    <t>07929070350</t>
  </si>
  <si>
    <t>Select your school name from the drop down list below, and your allocated officers and their contact details will be displayed:</t>
  </si>
  <si>
    <t>Find out your allocated Officer from teams across the Council and the Trust:</t>
  </si>
  <si>
    <t>Joanne Boden-Hook</t>
  </si>
  <si>
    <t>Joanne.Boden-Hook@bradford.gov.uk</t>
  </si>
  <si>
    <t>Ruth Pecher</t>
  </si>
  <si>
    <t>Ruth.Pecher@bradford.gov.uk</t>
  </si>
  <si>
    <t>Jason Bew</t>
  </si>
  <si>
    <t>Jason.Bew@bradford.gov.uk</t>
  </si>
  <si>
    <t>Katy.Walker@bradford.gov.uk</t>
  </si>
  <si>
    <t>Justine.Burnhill@bradford.gov.uk</t>
  </si>
  <si>
    <t>Nicola Gaunt</t>
  </si>
  <si>
    <t>Nicola.Gaunt@bradford.gov.uk</t>
  </si>
  <si>
    <t>Malgorzata Lewalski</t>
  </si>
  <si>
    <t>Malgorzata.Lewalski@bradford.gov.uk</t>
  </si>
  <si>
    <t>Sabina Iqbal</t>
  </si>
  <si>
    <t>Sara O'Mara</t>
  </si>
  <si>
    <t>William Langdale</t>
  </si>
  <si>
    <t>William.Langdale@bradford.gov.uk</t>
  </si>
  <si>
    <t>Rachel Porter</t>
  </si>
  <si>
    <t>rachel.porter@bradford.gov.uk</t>
  </si>
  <si>
    <t>Sharon Carr</t>
  </si>
  <si>
    <t>Sharon.Carr@bradford.gov.uk</t>
  </si>
  <si>
    <t>Alison Copley</t>
  </si>
  <si>
    <t>Alison.Copley@bradford.gov.uk</t>
  </si>
  <si>
    <t>David Chadwick</t>
  </si>
  <si>
    <t>Rachel Pouncey</t>
  </si>
  <si>
    <t>rachel.pouncey@bradford.gov.uk</t>
  </si>
  <si>
    <t>Joanne Callaghan</t>
  </si>
  <si>
    <t>Joanne.Callaghan@bradford.gov.uk</t>
  </si>
  <si>
    <t>Tasleem Alam</t>
  </si>
  <si>
    <t>tasleem.alam@bradford.gov.uk</t>
  </si>
  <si>
    <t>Fiona Whitaker</t>
  </si>
  <si>
    <t>Fiona.Whitaker@bradford.gov.uk</t>
  </si>
  <si>
    <t>Amanda Aldin</t>
  </si>
  <si>
    <t>Amanda.Aldin@bradford.gov.uk</t>
  </si>
  <si>
    <t>Elizabeth Pawson</t>
  </si>
  <si>
    <t>Jodie Mercer</t>
  </si>
  <si>
    <t>Jodie.Mercer@bradford.gov.uk</t>
  </si>
  <si>
    <t>Katy Walker</t>
  </si>
  <si>
    <t>Nicola Weston</t>
  </si>
  <si>
    <t>Nicola.Weston@bradford.gov.uk</t>
  </si>
  <si>
    <t>Deborah Gibbs</t>
  </si>
  <si>
    <t>Rosie Watkins</t>
  </si>
  <si>
    <t>rosie.watkins@bradford.gov.uk</t>
  </si>
  <si>
    <t>Georgie Patrick</t>
  </si>
  <si>
    <t>melissa.gadsby@bradford.gov.uk</t>
  </si>
  <si>
    <t>Melissa Gadsby</t>
  </si>
  <si>
    <t>Justine Burnhill</t>
  </si>
  <si>
    <t>Rachel James</t>
  </si>
  <si>
    <t>rachel.james@bradford.gov.uk</t>
  </si>
  <si>
    <t>Nasrat Raquib</t>
  </si>
  <si>
    <t>Nasrat.Raqib@bradford.gov.uk</t>
  </si>
  <si>
    <t>Rebecca Hayward</t>
  </si>
  <si>
    <t>rebecca.hayward@bradford.gov.uk</t>
  </si>
  <si>
    <t>Jemma Haynes</t>
  </si>
  <si>
    <t>Jemma.Haynes@bradford.gov.uk</t>
  </si>
  <si>
    <t xml:space="preserve">01274 439500 </t>
  </si>
  <si>
    <t>Education Advisors</t>
  </si>
  <si>
    <t>Allocated Education Adviser</t>
  </si>
  <si>
    <t>Jean Pickerill</t>
  </si>
  <si>
    <t>jean.pickerill@bradford.gov.uk</t>
  </si>
  <si>
    <t>Martyn Hannan</t>
  </si>
  <si>
    <t>martyn.hannan@bradford.gov.uk</t>
  </si>
  <si>
    <t>Cath Palmer</t>
  </si>
  <si>
    <t>cath.palmer@bradford.gov.uk</t>
  </si>
  <si>
    <t xml:space="preserve">Maria Williams </t>
  </si>
  <si>
    <t>maria.williams@bradford.gov.uk</t>
  </si>
  <si>
    <t>Helen Carpenter</t>
  </si>
  <si>
    <t>helen.carpenter@bradford.gov.uk</t>
  </si>
  <si>
    <t>Amanda Campbell</t>
  </si>
  <si>
    <t>amanda.campbell@bradford.gov.uk</t>
  </si>
  <si>
    <t>Education Advisor</t>
  </si>
  <si>
    <t>01274 439612</t>
  </si>
  <si>
    <t>Allocated Officer / Key Contact</t>
  </si>
  <si>
    <t>SENDIAT</t>
  </si>
  <si>
    <t>Allocated Officer</t>
  </si>
  <si>
    <t>Elizabeth Backhouse</t>
  </si>
  <si>
    <t>elizabeth.backhouse@bradford.gov.uk</t>
  </si>
  <si>
    <t>Steph Jones</t>
  </si>
  <si>
    <t>stephanie.jones@bradford.gov.uk</t>
  </si>
  <si>
    <t>Vacant position</t>
  </si>
  <si>
    <t>SENDTeamEast@bradford.gov.uk</t>
  </si>
  <si>
    <t>Gemma Dodson</t>
  </si>
  <si>
    <t>gemma.dodson@bradford.gov.uk</t>
  </si>
  <si>
    <t>Sidrah Shah</t>
  </si>
  <si>
    <t>sidrah.shah@bradford.gov.uk</t>
  </si>
  <si>
    <t>Helen Dawson</t>
  </si>
  <si>
    <t>helen.dawson@bradford.gov.uk</t>
  </si>
  <si>
    <t>Saima Bibi</t>
  </si>
  <si>
    <t>saima.bibi1@bradford.gov.uk</t>
  </si>
  <si>
    <t>Tracy Arnold</t>
  </si>
  <si>
    <t>tracy.arnold@bradford.gov.uk</t>
  </si>
  <si>
    <t>Debbie Mathers</t>
  </si>
  <si>
    <t>debra.mathers@bradford.gov.uk</t>
  </si>
  <si>
    <t>Debra Drysdale</t>
  </si>
  <si>
    <t>debra.drysdale@bradford.gov.uk</t>
  </si>
  <si>
    <t>Ceri Forsyth</t>
  </si>
  <si>
    <t>ceri.forsyth@bradford.gov.uk</t>
  </si>
  <si>
    <t xml:space="preserve">Daniel Simpon </t>
  </si>
  <si>
    <t>daniel.simpson@bradford.gov.uk</t>
  </si>
  <si>
    <t xml:space="preserve">ceri.forsyth@bradford.gov.uk </t>
  </si>
  <si>
    <t>daisy.bedford@bradford.gov.uk</t>
  </si>
  <si>
    <t>Bushra Arqum</t>
  </si>
  <si>
    <t>bushra.arqum@bradford.gov.uk</t>
  </si>
  <si>
    <t>Daniel Simpson</t>
  </si>
  <si>
    <t>01274 435750</t>
  </si>
  <si>
    <t>EARLY HELP COORDINATORS</t>
  </si>
  <si>
    <t xml:space="preserve">Sandra Parton  </t>
  </si>
  <si>
    <t>Mandy Pilling</t>
  </si>
  <si>
    <t xml:space="preserve">Uzma Awan </t>
  </si>
  <si>
    <t xml:space="preserve">Mandy Pilling    </t>
  </si>
  <si>
    <t xml:space="preserve">Kathryn McCauley  </t>
  </si>
  <si>
    <t xml:space="preserve">Lindsay Armitage / Charlotte Marlowe </t>
  </si>
  <si>
    <t>Sandra Parton</t>
  </si>
  <si>
    <t xml:space="preserve">Angela Porrett </t>
  </si>
  <si>
    <t xml:space="preserve">Joanne Belgrave </t>
  </si>
  <si>
    <t xml:space="preserve">Amanda Hall </t>
  </si>
  <si>
    <t>Lisa Graham</t>
  </si>
  <si>
    <t>Sarah O'Brien</t>
  </si>
  <si>
    <t>Bev Yates</t>
  </si>
  <si>
    <t xml:space="preserve">Lisa Graham </t>
  </si>
  <si>
    <t>Joanne Belgrave</t>
  </si>
  <si>
    <t>lisa Graham</t>
  </si>
  <si>
    <t xml:space="preserve">Mandy Pilling </t>
  </si>
  <si>
    <t xml:space="preserve">Kathryn McCauley </t>
  </si>
  <si>
    <t xml:space="preserve">Sandra Parton </t>
  </si>
  <si>
    <t>07484 917847</t>
  </si>
  <si>
    <t>amanda.hall@bradfordcft.org.uk</t>
  </si>
  <si>
    <t>07582 102347</t>
  </si>
  <si>
    <t>angela.porrett@bradfordcft.org.uk</t>
  </si>
  <si>
    <t>07582 101142</t>
  </si>
  <si>
    <t>beverley.yates@bradfordcft.org.uk</t>
  </si>
  <si>
    <t>07582 101020</t>
  </si>
  <si>
    <t>joanne.belgrave@bradfordcft.org.uk</t>
  </si>
  <si>
    <t>kathryn.mccauley@bradfordcft.org.uk</t>
  </si>
  <si>
    <t>07970 829280</t>
  </si>
  <si>
    <t>lindsay.armitage@bradfordcft.org.uk; charlotte.marlowe@bradfordcft.org.uk</t>
  </si>
  <si>
    <t>07970 827043; 01274 433575</t>
  </si>
  <si>
    <t>lisa.graham@bradfordcft.org.uk</t>
  </si>
  <si>
    <t>07582 101053</t>
  </si>
  <si>
    <t>mandy.pilling@bradfordcft.org.uk</t>
  </si>
  <si>
    <t>07811 088604</t>
  </si>
  <si>
    <t>sandra.parton@bradfordcft.org.uk</t>
  </si>
  <si>
    <t>07811 088483</t>
  </si>
  <si>
    <t>sarah.obrien@bradfordcft.org.uk</t>
  </si>
  <si>
    <t>07976 792791</t>
  </si>
  <si>
    <t>uzma.awan@bradfordcft.org.uk</t>
  </si>
  <si>
    <t>07971 774888</t>
  </si>
  <si>
    <t>Early Help Co-ordinator</t>
  </si>
  <si>
    <t>SCIL Specialist Advisory Teacher</t>
  </si>
  <si>
    <t>BCFT Link Social Worker</t>
  </si>
  <si>
    <t>Bethan Broadley</t>
  </si>
  <si>
    <t>Emma Raven-McVeigh</t>
  </si>
  <si>
    <t>Gillian Morgan</t>
  </si>
  <si>
    <t>Issifu Abudu</t>
  </si>
  <si>
    <t>Alison Holden</t>
  </si>
  <si>
    <t>Gemma Thompson</t>
  </si>
  <si>
    <t>Lizzie Parr</t>
  </si>
  <si>
    <t>Deborah Willcock</t>
  </si>
  <si>
    <t>Beth Richardson</t>
  </si>
  <si>
    <t>Karen Kelly</t>
  </si>
  <si>
    <t>Sarah McKay</t>
  </si>
  <si>
    <t>Guy Bedford-Read</t>
  </si>
  <si>
    <t>Jessica Alcock</t>
  </si>
  <si>
    <t>Farah Shahnaz (CCDHT)</t>
  </si>
  <si>
    <t>Julie Moore</t>
  </si>
  <si>
    <t>Sarah Metcalfe</t>
  </si>
  <si>
    <t>Lindy O’Hara</t>
  </si>
  <si>
    <t>Michael Refausse</t>
  </si>
  <si>
    <t>Nicole Devlin</t>
  </si>
  <si>
    <t xml:space="preserve">Sarah Cheetham </t>
  </si>
  <si>
    <t>Michelle Brown</t>
  </si>
  <si>
    <t>Bernadette Keane</t>
  </si>
  <si>
    <t>Safiya Naz</t>
  </si>
  <si>
    <t>Kim Avery</t>
  </si>
  <si>
    <t>Virginia Mosley</t>
  </si>
  <si>
    <t>Reena Puri</t>
  </si>
  <si>
    <t>Rose McDonald</t>
  </si>
  <si>
    <t xml:space="preserve">Ifrah Saleem </t>
  </si>
  <si>
    <t>Takudzwa Baska</t>
  </si>
  <si>
    <t>Paige Henry</t>
  </si>
  <si>
    <t>Gemma Carroll</t>
  </si>
  <si>
    <t xml:space="preserve">Sophie Roman </t>
  </si>
  <si>
    <t xml:space="preserve">Tanya Cox </t>
  </si>
  <si>
    <t xml:space="preserve">Cherise Gibson </t>
  </si>
  <si>
    <t xml:space="preserve">Jordan Glover </t>
  </si>
  <si>
    <t xml:space="preserve">Shabana Mir </t>
  </si>
  <si>
    <t>Jane Njenga (CCHDT)</t>
  </si>
  <si>
    <t>Michaela Greenhough</t>
  </si>
  <si>
    <t>Zoe Crossley (CCHDT)</t>
  </si>
  <si>
    <t>Hannah Chu</t>
  </si>
  <si>
    <t xml:space="preserve">Safina Khan </t>
  </si>
  <si>
    <t>Sabheen Raja</t>
  </si>
  <si>
    <t>Rhiannon Ettienne</t>
  </si>
  <si>
    <t>Nicola Brown</t>
  </si>
  <si>
    <t>Simone Mcgarth</t>
  </si>
  <si>
    <t>Jacky Darkens</t>
  </si>
  <si>
    <t>Emma Clarkson</t>
  </si>
  <si>
    <t xml:space="preserve">Sarah Jacques </t>
  </si>
  <si>
    <t>bernadette.keane@bradfordcft.org.uk</t>
  </si>
  <si>
    <t>julie.moore@bradfordcft.org.uk</t>
  </si>
  <si>
    <t>kimberley.avery@bradfordcft.org.uk</t>
  </si>
  <si>
    <t>lindy.ohara@bradfordcft.org.uk</t>
  </si>
  <si>
    <t>michael.refausse@bradfordcft.org.uk</t>
  </si>
  <si>
    <t>michelle.brown@bradfordcft.org.uk</t>
  </si>
  <si>
    <t>nicole.devlin@bradfordcft.org.uk</t>
  </si>
  <si>
    <t>01274 431045</t>
  </si>
  <si>
    <t>reena.puri@bradfordcft.org.uk</t>
  </si>
  <si>
    <t>01274 435937</t>
  </si>
  <si>
    <t>rose.mcdonald@bradfordcft.org.uk</t>
  </si>
  <si>
    <t>07811 504193</t>
  </si>
  <si>
    <t>safiya.naz@bradfordcft.org.uk</t>
  </si>
  <si>
    <t>07929 778714</t>
  </si>
  <si>
    <t>sarah.cheetham@bradfordcft.org.uk</t>
  </si>
  <si>
    <t>sarah.metcalfe@bradfordcft.org.uk</t>
  </si>
  <si>
    <t>07812 490662</t>
  </si>
  <si>
    <t>virginia.mosley@bradford.gov.uk</t>
  </si>
  <si>
    <t>01274 435664</t>
  </si>
  <si>
    <t>alison.holden@bradfordcft.org.uk</t>
  </si>
  <si>
    <t>07890 416538</t>
  </si>
  <si>
    <t>beth.richardson@bradfordcft.org.uk</t>
  </si>
  <si>
    <t>07484 412723</t>
  </si>
  <si>
    <t>bethan.broadley@bradford.gov.uk</t>
  </si>
  <si>
    <t>01274 437899</t>
  </si>
  <si>
    <t>cherise.gibson@bradfordcft.org.uk</t>
  </si>
  <si>
    <t>deborah.willcock@bradfordcft.org.uk</t>
  </si>
  <si>
    <t>emma.clarkson@bradfordcft.org.uk</t>
  </si>
  <si>
    <t>emma.raven-mcveigh@bradfordcft.org.uk</t>
  </si>
  <si>
    <t>farah.shahnaz2@bradfordcft.org.uk</t>
  </si>
  <si>
    <t>gemma.carroll@bradfordcft.org.uk</t>
  </si>
  <si>
    <t>gemma.thompson@bradfordcft.org.uk</t>
  </si>
  <si>
    <t>01274 438682</t>
  </si>
  <si>
    <t>gillian.morgan@bradfordcft.org.uk</t>
  </si>
  <si>
    <t>01274 438673</t>
  </si>
  <si>
    <t>guy.bedford-read@bradfordcft.org.uk</t>
  </si>
  <si>
    <t>hannah.chu@bradfordcft.org.uk</t>
  </si>
  <si>
    <t>01274 435980</t>
  </si>
  <si>
    <t>ifrah.saleem@bradfordcft.org.uk</t>
  </si>
  <si>
    <t>01274 431522</t>
  </si>
  <si>
    <t>issifu.abudu@bradfordcft.org.uk</t>
  </si>
  <si>
    <t>jacky.darkens@bradfordcft.org.uk</t>
  </si>
  <si>
    <t>07971 757949</t>
  </si>
  <si>
    <t>jane.njenga@bradfordcft.org.uk</t>
  </si>
  <si>
    <t>jessica.alcock@bradfordcft.org.uk</t>
  </si>
  <si>
    <t>jordan.glover@bradfordcft.org.uk</t>
  </si>
  <si>
    <t>07890 642197</t>
  </si>
  <si>
    <t>karen.kelly@bradfordcft.org.uk</t>
  </si>
  <si>
    <t>elizabeth.parr@bradfordcft.org.uk</t>
  </si>
  <si>
    <t>07582 104254</t>
  </si>
  <si>
    <t>michaela.greenhough@bradfordcft.org.uk</t>
  </si>
  <si>
    <t>01274 433506</t>
  </si>
  <si>
    <t>brownnic@bradfordcft.org.uk</t>
  </si>
  <si>
    <t>01274 436141</t>
  </si>
  <si>
    <t>paige.henry@bradfordcft.org.uk</t>
  </si>
  <si>
    <t>01274 437321</t>
  </si>
  <si>
    <t>rhiannon.ettienne@bradfordcft.org.uk</t>
  </si>
  <si>
    <t>01274 431997</t>
  </si>
  <si>
    <t>sabheen.raja@bradfordcft.org.uk</t>
  </si>
  <si>
    <t>01274 431450</t>
  </si>
  <si>
    <t>safina.khan@bradfordcft.org.uk</t>
  </si>
  <si>
    <t>07929 780313</t>
  </si>
  <si>
    <t>sarah.jacques@bradfordcft.org.uk</t>
  </si>
  <si>
    <t>01274 434007</t>
  </si>
  <si>
    <t>sarah.mckay@bradfordcft.org.uk</t>
  </si>
  <si>
    <t>01274 438675</t>
  </si>
  <si>
    <t>shabana.mir@bradfordcft.org.uk</t>
  </si>
  <si>
    <t>01535 618387</t>
  </si>
  <si>
    <t>simone.mcgrath@bradfordcft.org.uk</t>
  </si>
  <si>
    <t>sophie.roman@bradfordcft.org.uk</t>
  </si>
  <si>
    <t>07977 582315</t>
  </si>
  <si>
    <t>takudzwa.bakasa@bradfordcft.org.uk</t>
  </si>
  <si>
    <t>07977 814123</t>
  </si>
  <si>
    <t>tanya.cox@bradfordcft.org.uk</t>
  </si>
  <si>
    <t>zoe.crossley@bradfordcft.org.uk</t>
  </si>
  <si>
    <t>01274 435751</t>
  </si>
  <si>
    <t>Link Social Worker</t>
  </si>
  <si>
    <t>Louise Harrison</t>
  </si>
  <si>
    <t>louise.harrison@bradfordcft.org.uk</t>
  </si>
  <si>
    <t>Catherine Jordan</t>
  </si>
  <si>
    <t>catherine.jordan2@bradford.gov.uk</t>
  </si>
  <si>
    <t>david.chadwick@bradford.gov.uk</t>
  </si>
  <si>
    <t>Sara.O'Mara@bradford.gov.uk</t>
  </si>
  <si>
    <t>elizabeth.pawson@bradford.gov.uk</t>
  </si>
  <si>
    <t>georgie.patrick@bradford.gov.uk</t>
  </si>
  <si>
    <t>Co-op Academy Penny Oaks (was St Mary's and St Peter's Catholic Primary School)</t>
  </si>
  <si>
    <t>Deborah.Gibbs@bradford.gov.uk</t>
  </si>
  <si>
    <t>Carli Bean</t>
  </si>
  <si>
    <t>Carli.Bean@bradford.gov.uk</t>
  </si>
  <si>
    <t>Lady Royd Primary School</t>
  </si>
  <si>
    <t>St Joseph's Catholic Primary Academy (Keighley)</t>
  </si>
  <si>
    <t>St Joseph's Catholic Primary School (Bingley)</t>
  </si>
  <si>
    <t>St Joseph's Catholic Primary School (Bradford)</t>
  </si>
  <si>
    <t>All Saints CofE Primary School (Bradford)</t>
  </si>
  <si>
    <t>All Saints' CofE Primary School (Ilkley)</t>
  </si>
  <si>
    <t>Justine Burnhill (Pri) / Katy Walker (Sec)</t>
  </si>
  <si>
    <t>Justine.Burnhill@bradford.gov.uk; Katy.Walker@bradford.gov.uk</t>
  </si>
  <si>
    <t>N/A</t>
  </si>
  <si>
    <t>Justine Burnhill (Sec) &amp; Rosie Watkins (Pri)</t>
  </si>
  <si>
    <t>Justine.Burnhill@bradford.gov.uk; rosie.watkins@bradford.gov.uk</t>
  </si>
  <si>
    <t>Alison Copley &amp; Melissa Gadsby</t>
  </si>
  <si>
    <t>Alison.Copley@bradford.gov.uk; melissa.gadsby@bradford.gov.uk</t>
  </si>
  <si>
    <t>sabina.iqbal@bradford.gov.uk</t>
  </si>
  <si>
    <t>Date</t>
  </si>
  <si>
    <t>Changes Made</t>
  </si>
  <si>
    <t>Version Number</t>
  </si>
  <si>
    <t>V1.1</t>
  </si>
  <si>
    <t>Editor</t>
  </si>
  <si>
    <t>JL</t>
  </si>
  <si>
    <t>SCIL team updated, AST details confirmed as correct</t>
  </si>
  <si>
    <t>Date Team DataLast Updated</t>
  </si>
  <si>
    <t>SENDIAT details updated via VT</t>
  </si>
  <si>
    <t>v1.2</t>
  </si>
  <si>
    <t>Jade Pollard</t>
  </si>
  <si>
    <t>jade.pollard@bradford.gov.uk</t>
  </si>
  <si>
    <t>Daisy Matarrelli</t>
  </si>
  <si>
    <t>Daisy.Matarrelli@bradford.gov.uk</t>
  </si>
  <si>
    <t>Sarah Abbasi</t>
  </si>
  <si>
    <t>sarah.abbasi@bradford.gov.uk</t>
  </si>
  <si>
    <t>Helen.Dawson@bradford.gov.uk</t>
  </si>
  <si>
    <t>Misty Sanderson</t>
  </si>
  <si>
    <t>misty.sanderson@bradford.gov.uk</t>
  </si>
  <si>
    <t>Winnie Adams-Bell</t>
  </si>
  <si>
    <t>winnie.adams@bradford.gov.uk</t>
  </si>
  <si>
    <t xml:space="preserve">Cathy Calvet </t>
  </si>
  <si>
    <t>cathy.calvert@bradford.gov.uk</t>
  </si>
  <si>
    <t xml:space="preserve">Daisy Bedford </t>
  </si>
  <si>
    <t>Cathy Calvert</t>
  </si>
  <si>
    <t xml:space="preserve">
catherine.calvert@bradford.gov.uk</t>
  </si>
  <si>
    <t>Danielle Young</t>
  </si>
  <si>
    <t>danielle.young@bradford.gov.uk</t>
  </si>
  <si>
    <t>Cathy.Calvert@bradford.gov.uk</t>
  </si>
  <si>
    <t xml:space="preserve"> Cathy Calvert</t>
  </si>
  <si>
    <t xml:space="preserve">Daisy Mattarelli </t>
  </si>
  <si>
    <t>K&amp;S CSC links updated</t>
  </si>
  <si>
    <t>v1.21</t>
  </si>
  <si>
    <t>Elizabeth.Parr@bradfordcft.org.uk</t>
  </si>
  <si>
    <t>Delta Valley Academy (was One In A Million Free School)</t>
  </si>
  <si>
    <t>K&amp;S only 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</si>
</sst>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242424"/>
      <name val="Aptos Narrow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0" fillId="0" borderId="1" xfId="0" applyBorder="1"/>
    <xf numFmtId="0" fontId="0" fillId="0" borderId="2" xfId="0" applyBorder="1"/>
    <xf numFmtId="0" fontId="4" fillId="0" borderId="0" xfId="1" applyFill="1" applyBorder="1"/>
    <xf numFmtId="0" fontId="4" fillId="0" borderId="0" xfId="2" applyFill="1" applyBorder="1"/>
    <xf numFmtId="0" fontId="4" fillId="0" borderId="0" xfId="3" applyFill="1" applyBorder="1"/>
    <xf numFmtId="0" fontId="4" fillId="0" borderId="0" xfId="4" applyFill="1" applyBorder="1"/>
    <xf numFmtId="0" fontId="0" fillId="0" borderId="4" xfId="0" applyBorder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" xfId="1" applyFill="1" applyBorder="1"/>
    <xf numFmtId="0" fontId="4" fillId="0" borderId="1" xfId="2" applyFill="1" applyBorder="1"/>
    <xf numFmtId="0" fontId="4" fillId="0" borderId="1" xfId="3" applyFill="1" applyBorder="1"/>
    <xf numFmtId="0" fontId="4" fillId="0" borderId="1" xfId="4" applyFill="1" applyBorder="1"/>
    <xf numFmtId="0" fontId="10" fillId="0" borderId="1" xfId="0" applyFont="1" applyBorder="1"/>
    <xf numFmtId="0" fontId="11" fillId="0" borderId="1" xfId="0" applyFont="1" applyBorder="1"/>
    <xf numFmtId="0" fontId="8" fillId="0" borderId="1" xfId="0" applyFont="1" applyBorder="1" applyAlignment="1">
      <alignment wrapText="1"/>
    </xf>
    <xf numFmtId="0" fontId="13" fillId="0" borderId="2" xfId="5" applyBorder="1"/>
    <xf numFmtId="0" fontId="0" fillId="0" borderId="14" xfId="0" applyBorder="1"/>
    <xf numFmtId="0" fontId="13" fillId="0" borderId="1" xfId="5" applyBorder="1"/>
    <xf numFmtId="0" fontId="12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/>
    </xf>
    <xf numFmtId="0" fontId="13" fillId="0" borderId="16" xfId="5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8" fillId="0" borderId="2" xfId="0" applyFont="1" applyBorder="1"/>
    <xf numFmtId="0" fontId="15" fillId="0" borderId="1" xfId="0" applyFont="1" applyBorder="1"/>
    <xf numFmtId="0" fontId="13" fillId="0" borderId="1" xfId="5" applyBorder="1" applyAlignment="1">
      <alignment wrapText="1"/>
    </xf>
    <xf numFmtId="0" fontId="18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9" fillId="6" borderId="1" xfId="0" applyFont="1" applyFill="1" applyBorder="1"/>
    <xf numFmtId="0" fontId="4" fillId="0" borderId="0" xfId="4" applyNumberFormat="1" applyFill="1" applyBorder="1"/>
    <xf numFmtId="0" fontId="13" fillId="0" borderId="1" xfId="5" applyFill="1" applyBorder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2" applyNumberFormat="1" applyFont="1" applyFill="1" applyBorder="1"/>
    <xf numFmtId="0" fontId="3" fillId="0" borderId="2" xfId="1" applyNumberFormat="1" applyFont="1" applyFill="1" applyBorder="1"/>
    <xf numFmtId="0" fontId="4" fillId="0" borderId="2" xfId="2" applyNumberFormat="1" applyFill="1" applyBorder="1"/>
    <xf numFmtId="0" fontId="4" fillId="0" borderId="2" xfId="3" applyNumberFormat="1" applyFill="1" applyBorder="1"/>
    <xf numFmtId="0" fontId="4" fillId="0" borderId="2" xfId="1" applyNumberFormat="1" applyFill="1" applyBorder="1"/>
    <xf numFmtId="0" fontId="4" fillId="0" borderId="2" xfId="4" applyNumberFormat="1" applyFill="1" applyBorder="1"/>
    <xf numFmtId="0" fontId="2" fillId="0" borderId="1" xfId="4" applyFont="1" applyFill="1" applyBorder="1"/>
    <xf numFmtId="0" fontId="2" fillId="0" borderId="1" xfId="1" applyFont="1" applyFill="1" applyBorder="1"/>
    <xf numFmtId="0" fontId="2" fillId="0" borderId="1" xfId="3" applyFont="1" applyFill="1" applyBorder="1"/>
    <xf numFmtId="0" fontId="2" fillId="0" borderId="1" xfId="2" applyFont="1" applyFill="1" applyBorder="1"/>
    <xf numFmtId="0" fontId="0" fillId="0" borderId="1" xfId="0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4" fillId="0" borderId="2" xfId="1" applyFill="1" applyBorder="1"/>
    <xf numFmtId="0" fontId="4" fillId="0" borderId="2" xfId="2" applyFill="1" applyBorder="1"/>
    <xf numFmtId="0" fontId="4" fillId="0" borderId="2" xfId="3" applyFill="1" applyBorder="1"/>
    <xf numFmtId="0" fontId="4" fillId="0" borderId="2" xfId="4" applyFill="1" applyBorder="1"/>
    <xf numFmtId="0" fontId="0" fillId="0" borderId="18" xfId="0" applyBorder="1"/>
    <xf numFmtId="0" fontId="13" fillId="0" borderId="19" xfId="5" applyBorder="1"/>
    <xf numFmtId="14" fontId="0" fillId="0" borderId="0" xfId="0" applyNumberFormat="1"/>
    <xf numFmtId="14" fontId="0" fillId="0" borderId="1" xfId="0" applyNumberFormat="1" applyBorder="1"/>
    <xf numFmtId="0" fontId="10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" fillId="0" borderId="1" xfId="3" applyNumberFormat="1" applyFont="1" applyFill="1" applyBorder="1"/>
    <xf numFmtId="0" fontId="0" fillId="0" borderId="0" xfId="0" applyBorder="1"/>
  </cellXfs>
  <cellStyles count="6">
    <cellStyle name="60% - Accent1" xfId="1" builtinId="32"/>
    <cellStyle name="60% - Accent2" xfId="2" builtinId="36"/>
    <cellStyle name="60% - Accent4" xfId="3" builtinId="44"/>
    <cellStyle name="60% - Accent6" xfId="4" builtinId="52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tyn.hannan@bradford.gov.uk" TargetMode="External"/><Relationship Id="rId299" Type="http://schemas.openxmlformats.org/officeDocument/2006/relationships/hyperlink" Target="mailto:SENDTeamEast@bradford.gov.uk" TargetMode="External"/><Relationship Id="rId21" Type="http://schemas.openxmlformats.org/officeDocument/2006/relationships/hyperlink" Target="mailto:jean.pickerill@bradford.gov.uk" TargetMode="External"/><Relationship Id="rId63" Type="http://schemas.openxmlformats.org/officeDocument/2006/relationships/hyperlink" Target="mailto:martyn.hannan@bradford.gov.uk" TargetMode="External"/><Relationship Id="rId159" Type="http://schemas.openxmlformats.org/officeDocument/2006/relationships/hyperlink" Target="mailto:martyn.hannan@bradford.gov.uk" TargetMode="External"/><Relationship Id="rId324" Type="http://schemas.openxmlformats.org/officeDocument/2006/relationships/hyperlink" Target="mailto:debra.mathers@bradford.gov.uk" TargetMode="External"/><Relationship Id="rId366" Type="http://schemas.openxmlformats.org/officeDocument/2006/relationships/hyperlink" Target="mailto:kerry.smith@bradford.gov.uk" TargetMode="External"/><Relationship Id="rId170" Type="http://schemas.openxmlformats.org/officeDocument/2006/relationships/hyperlink" Target="mailto:cath.palmer@bradford.gov.uk" TargetMode="External"/><Relationship Id="rId226" Type="http://schemas.openxmlformats.org/officeDocument/2006/relationships/hyperlink" Target="mailto:stephanie.jones@bradford.gov.uk" TargetMode="External"/><Relationship Id="rId433" Type="http://schemas.openxmlformats.org/officeDocument/2006/relationships/hyperlink" Target="mailto:Justine.Burnhill@bradford.gov.uk;" TargetMode="External"/><Relationship Id="rId268" Type="http://schemas.openxmlformats.org/officeDocument/2006/relationships/hyperlink" Target="mailto:elizabeth.backhouse@bradford.gov.uk" TargetMode="External"/><Relationship Id="rId32" Type="http://schemas.openxmlformats.org/officeDocument/2006/relationships/hyperlink" Target="mailto:cath.palmer@bradford.gov.uk" TargetMode="External"/><Relationship Id="rId74" Type="http://schemas.openxmlformats.org/officeDocument/2006/relationships/hyperlink" Target="mailto:jean.pickerill@bradford.gov.uk" TargetMode="External"/><Relationship Id="rId128" Type="http://schemas.openxmlformats.org/officeDocument/2006/relationships/hyperlink" Target="mailto:cath.palmer@bradford.gov.uk" TargetMode="External"/><Relationship Id="rId335" Type="http://schemas.openxmlformats.org/officeDocument/2006/relationships/hyperlink" Target="mailto:sidrah.shah@bradford.gov.uk" TargetMode="External"/><Relationship Id="rId377" Type="http://schemas.openxmlformats.org/officeDocument/2006/relationships/hyperlink" Target="mailto:sidrah.shah@bradford.gov.uk" TargetMode="External"/><Relationship Id="rId5" Type="http://schemas.openxmlformats.org/officeDocument/2006/relationships/hyperlink" Target="mailto:maria.williams@bradford.gov.uk" TargetMode="External"/><Relationship Id="rId181" Type="http://schemas.openxmlformats.org/officeDocument/2006/relationships/hyperlink" Target="mailto:jean.pickerill@bradford.gov.uk" TargetMode="External"/><Relationship Id="rId237" Type="http://schemas.openxmlformats.org/officeDocument/2006/relationships/hyperlink" Target="mailto:matthew.wright@bradford.gov.uk" TargetMode="External"/><Relationship Id="rId402" Type="http://schemas.openxmlformats.org/officeDocument/2006/relationships/hyperlink" Target="mailto:lindsay.armitage@bradfordcft.org.uk;" TargetMode="External"/><Relationship Id="rId279" Type="http://schemas.openxmlformats.org/officeDocument/2006/relationships/hyperlink" Target="mailto:SENDTeamEast@bradford.gov.uk" TargetMode="External"/><Relationship Id="rId43" Type="http://schemas.openxmlformats.org/officeDocument/2006/relationships/hyperlink" Target="mailto:martyn.hannan@bradford.gov.uk" TargetMode="External"/><Relationship Id="rId139" Type="http://schemas.openxmlformats.org/officeDocument/2006/relationships/hyperlink" Target="mailto:martyn.hannan@bradford.gov.uk" TargetMode="External"/><Relationship Id="rId290" Type="http://schemas.openxmlformats.org/officeDocument/2006/relationships/hyperlink" Target="mailto:SENDTeamEast@bradford.gov.uk" TargetMode="External"/><Relationship Id="rId304" Type="http://schemas.openxmlformats.org/officeDocument/2006/relationships/hyperlink" Target="mailto:daisy.bedford@bradford.gov.uk" TargetMode="External"/><Relationship Id="rId346" Type="http://schemas.openxmlformats.org/officeDocument/2006/relationships/hyperlink" Target="mailto:tracy.thomson@bradford.gov.uk" TargetMode="External"/><Relationship Id="rId388" Type="http://schemas.openxmlformats.org/officeDocument/2006/relationships/hyperlink" Target="mailto:ceri.forsyth@bradford.gov.uk" TargetMode="External"/><Relationship Id="rId85" Type="http://schemas.openxmlformats.org/officeDocument/2006/relationships/hyperlink" Target="mailto:cath.palmer@bradford.gov.uk" TargetMode="External"/><Relationship Id="rId150" Type="http://schemas.openxmlformats.org/officeDocument/2006/relationships/hyperlink" Target="mailto:amanda.campbell@bradford.gov.uk" TargetMode="External"/><Relationship Id="rId192" Type="http://schemas.openxmlformats.org/officeDocument/2006/relationships/hyperlink" Target="mailto:martyn.hannan@bradford.gov.uk" TargetMode="External"/><Relationship Id="rId206" Type="http://schemas.openxmlformats.org/officeDocument/2006/relationships/hyperlink" Target="mailto:helen.dawson@bradford.gov.uk" TargetMode="External"/><Relationship Id="rId413" Type="http://schemas.openxmlformats.org/officeDocument/2006/relationships/hyperlink" Target="mailto:lindsay.armitage@bradfordcft.org.uk;" TargetMode="External"/><Relationship Id="rId248" Type="http://schemas.openxmlformats.org/officeDocument/2006/relationships/hyperlink" Target="mailto:matthew.wright@bradford.gov.uk" TargetMode="External"/><Relationship Id="rId12" Type="http://schemas.openxmlformats.org/officeDocument/2006/relationships/hyperlink" Target="mailto:jean.pickerill@bradford.gov.uk" TargetMode="External"/><Relationship Id="rId33" Type="http://schemas.openxmlformats.org/officeDocument/2006/relationships/hyperlink" Target="mailto:cath.palmer@bradford.gov.uk" TargetMode="External"/><Relationship Id="rId108" Type="http://schemas.openxmlformats.org/officeDocument/2006/relationships/hyperlink" Target="mailto:martyn.hannan@bradford.gov.uk" TargetMode="External"/><Relationship Id="rId129" Type="http://schemas.openxmlformats.org/officeDocument/2006/relationships/hyperlink" Target="mailto:martyn.hannan@bradford.gov.uk" TargetMode="External"/><Relationship Id="rId280" Type="http://schemas.openxmlformats.org/officeDocument/2006/relationships/hyperlink" Target="mailto:tracy.arnold@bradford.gov.uk" TargetMode="External"/><Relationship Id="rId315" Type="http://schemas.openxmlformats.org/officeDocument/2006/relationships/hyperlink" Target="mailto:tracy.arnold@bradford.gov.uk" TargetMode="External"/><Relationship Id="rId336" Type="http://schemas.openxmlformats.org/officeDocument/2006/relationships/hyperlink" Target="mailto:kerry.smith@bradford.gov.uk" TargetMode="External"/><Relationship Id="rId357" Type="http://schemas.openxmlformats.org/officeDocument/2006/relationships/hyperlink" Target="mailto:tracy.thomson@bradford.gov.uk" TargetMode="External"/><Relationship Id="rId54" Type="http://schemas.openxmlformats.org/officeDocument/2006/relationships/hyperlink" Target="mailto:martyn.hannan@bradford.gov.uk" TargetMode="External"/><Relationship Id="rId75" Type="http://schemas.openxmlformats.org/officeDocument/2006/relationships/hyperlink" Target="mailto:helen.carpenter@bradford.gov.uk" TargetMode="External"/><Relationship Id="rId96" Type="http://schemas.openxmlformats.org/officeDocument/2006/relationships/hyperlink" Target="mailto:amanda.campbell@bradford.gov.uk" TargetMode="External"/><Relationship Id="rId140" Type="http://schemas.openxmlformats.org/officeDocument/2006/relationships/hyperlink" Target="mailto:martyn.hannan@bradford.gov.uk" TargetMode="External"/><Relationship Id="rId161" Type="http://schemas.openxmlformats.org/officeDocument/2006/relationships/hyperlink" Target="mailto:martyn.hannan@bradford.gov.uk" TargetMode="External"/><Relationship Id="rId182" Type="http://schemas.openxmlformats.org/officeDocument/2006/relationships/hyperlink" Target="mailto:helen.carpenter@bradford.gov.uk" TargetMode="External"/><Relationship Id="rId217" Type="http://schemas.openxmlformats.org/officeDocument/2006/relationships/hyperlink" Target="mailto:stephanie.jones@bradford.gov.uk" TargetMode="External"/><Relationship Id="rId378" Type="http://schemas.openxmlformats.org/officeDocument/2006/relationships/hyperlink" Target="mailto:saima.bibi1@bradford.gov.uk" TargetMode="External"/><Relationship Id="rId399" Type="http://schemas.openxmlformats.org/officeDocument/2006/relationships/hyperlink" Target="mailto:ceri.forsyth@bradford.gov.uk" TargetMode="External"/><Relationship Id="rId403" Type="http://schemas.openxmlformats.org/officeDocument/2006/relationships/hyperlink" Target="mailto:lindsay.armitage@bradfordcft.org.uk;" TargetMode="External"/><Relationship Id="rId6" Type="http://schemas.openxmlformats.org/officeDocument/2006/relationships/hyperlink" Target="mailto:martyn.hannan@bradford.gov.uk" TargetMode="External"/><Relationship Id="rId238" Type="http://schemas.openxmlformats.org/officeDocument/2006/relationships/hyperlink" Target="mailto:matthew.wright@bradford.gov.uk" TargetMode="External"/><Relationship Id="rId259" Type="http://schemas.openxmlformats.org/officeDocument/2006/relationships/hyperlink" Target="mailto:bushra.arqum@bradford.gov.uk" TargetMode="External"/><Relationship Id="rId424" Type="http://schemas.openxmlformats.org/officeDocument/2006/relationships/hyperlink" Target="mailto:lindsay.armitage@bradfordcft.org.uk;" TargetMode="External"/><Relationship Id="rId23" Type="http://schemas.openxmlformats.org/officeDocument/2006/relationships/hyperlink" Target="mailto:jean.pickerill@bradford.gov.uk" TargetMode="External"/><Relationship Id="rId119" Type="http://schemas.openxmlformats.org/officeDocument/2006/relationships/hyperlink" Target="mailto:amanda.campbell@bradford.gov.uk" TargetMode="External"/><Relationship Id="rId270" Type="http://schemas.openxmlformats.org/officeDocument/2006/relationships/hyperlink" Target="mailto:elizabeth.backhouse@bradford.gov.uk" TargetMode="External"/><Relationship Id="rId291" Type="http://schemas.openxmlformats.org/officeDocument/2006/relationships/hyperlink" Target="mailto:daisy.bedford@bradford.gov.uk" TargetMode="External"/><Relationship Id="rId305" Type="http://schemas.openxmlformats.org/officeDocument/2006/relationships/hyperlink" Target="mailto:daisy.bedford@bradford.gov.uk" TargetMode="External"/><Relationship Id="rId326" Type="http://schemas.openxmlformats.org/officeDocument/2006/relationships/hyperlink" Target="mailto:debra.mathers@bradford.gov.uk" TargetMode="External"/><Relationship Id="rId347" Type="http://schemas.openxmlformats.org/officeDocument/2006/relationships/hyperlink" Target="mailto:saima.bibi1@bradford.gov.uk" TargetMode="External"/><Relationship Id="rId44" Type="http://schemas.openxmlformats.org/officeDocument/2006/relationships/hyperlink" Target="mailto:martyn.hannan@bradford.gov.uk" TargetMode="External"/><Relationship Id="rId65" Type="http://schemas.openxmlformats.org/officeDocument/2006/relationships/hyperlink" Target="mailto:jean.pickerill@bradford.gov.uk" TargetMode="External"/><Relationship Id="rId86" Type="http://schemas.openxmlformats.org/officeDocument/2006/relationships/hyperlink" Target="mailto:cath.palmer@bradford.gov.uk" TargetMode="External"/><Relationship Id="rId130" Type="http://schemas.openxmlformats.org/officeDocument/2006/relationships/hyperlink" Target="mailto:martyn.hannan@bradford.gov.uk" TargetMode="External"/><Relationship Id="rId151" Type="http://schemas.openxmlformats.org/officeDocument/2006/relationships/hyperlink" Target="mailto:cath.palmer@bradford.gov.uk" TargetMode="External"/><Relationship Id="rId368" Type="http://schemas.openxmlformats.org/officeDocument/2006/relationships/hyperlink" Target="mailto:kerry.smith@bradford.gov.uk" TargetMode="External"/><Relationship Id="rId389" Type="http://schemas.openxmlformats.org/officeDocument/2006/relationships/hyperlink" Target="mailto:ceri.forsyth@bradford.gov.uk" TargetMode="External"/><Relationship Id="rId172" Type="http://schemas.openxmlformats.org/officeDocument/2006/relationships/hyperlink" Target="mailto:martyn.hannan@bradford.gov.uk" TargetMode="External"/><Relationship Id="rId193" Type="http://schemas.openxmlformats.org/officeDocument/2006/relationships/hyperlink" Target="mailto:martyn.hannan@bradford.gov.uk" TargetMode="External"/><Relationship Id="rId207" Type="http://schemas.openxmlformats.org/officeDocument/2006/relationships/hyperlink" Target="mailto:helen.dawson@bradford.gov.uk" TargetMode="External"/><Relationship Id="rId228" Type="http://schemas.openxmlformats.org/officeDocument/2006/relationships/hyperlink" Target="mailto:stephanie.jones@bradford.gov.uk" TargetMode="External"/><Relationship Id="rId249" Type="http://schemas.openxmlformats.org/officeDocument/2006/relationships/hyperlink" Target="mailto:brenda.moteith@bradford.gov.uk" TargetMode="External"/><Relationship Id="rId414" Type="http://schemas.openxmlformats.org/officeDocument/2006/relationships/hyperlink" Target="mailto:lindsay.armitage@bradfordcft.org.uk;" TargetMode="External"/><Relationship Id="rId435" Type="http://schemas.openxmlformats.org/officeDocument/2006/relationships/hyperlink" Target="mailto:Nasrat.Raqib@bradford.gov.uk" TargetMode="External"/><Relationship Id="rId13" Type="http://schemas.openxmlformats.org/officeDocument/2006/relationships/hyperlink" Target="mailto:helen.carpenter@bradford.gov.uk" TargetMode="External"/><Relationship Id="rId109" Type="http://schemas.openxmlformats.org/officeDocument/2006/relationships/hyperlink" Target="mailto:martyn.hannan@bradford.gov.uk" TargetMode="External"/><Relationship Id="rId260" Type="http://schemas.openxmlformats.org/officeDocument/2006/relationships/hyperlink" Target="mailto:bushra.arqum@bradford.gov.uk" TargetMode="External"/><Relationship Id="rId281" Type="http://schemas.openxmlformats.org/officeDocument/2006/relationships/hyperlink" Target="mailto:gemma.dodson@bradford.gov.uk" TargetMode="External"/><Relationship Id="rId316" Type="http://schemas.openxmlformats.org/officeDocument/2006/relationships/hyperlink" Target="mailto:gemma.dodson@bradford.gov.uk" TargetMode="External"/><Relationship Id="rId337" Type="http://schemas.openxmlformats.org/officeDocument/2006/relationships/hyperlink" Target="mailto:tracy.thomson@bradford.gov.uk" TargetMode="External"/><Relationship Id="rId34" Type="http://schemas.openxmlformats.org/officeDocument/2006/relationships/hyperlink" Target="mailto:jean.pickerill@bradford.gov.uk" TargetMode="External"/><Relationship Id="rId55" Type="http://schemas.openxmlformats.org/officeDocument/2006/relationships/hyperlink" Target="mailto:cath.palmer@bradford.gov.uk" TargetMode="External"/><Relationship Id="rId76" Type="http://schemas.openxmlformats.org/officeDocument/2006/relationships/hyperlink" Target="mailto:maria.williams@bradford.gov.uk" TargetMode="External"/><Relationship Id="rId97" Type="http://schemas.openxmlformats.org/officeDocument/2006/relationships/hyperlink" Target="mailto:cath.palmer@bradford.gov.uk" TargetMode="External"/><Relationship Id="rId120" Type="http://schemas.openxmlformats.org/officeDocument/2006/relationships/hyperlink" Target="mailto:martyn.hannan@bradford.gov.uk" TargetMode="External"/><Relationship Id="rId141" Type="http://schemas.openxmlformats.org/officeDocument/2006/relationships/hyperlink" Target="mailto:maria.williams@bradford.gov.uk" TargetMode="External"/><Relationship Id="rId358" Type="http://schemas.openxmlformats.org/officeDocument/2006/relationships/hyperlink" Target="mailto:saima.bibi1@bradford.gov.uk" TargetMode="External"/><Relationship Id="rId379" Type="http://schemas.openxmlformats.org/officeDocument/2006/relationships/hyperlink" Target="mailto:april-tequila.inman-waring@bradford.gov.uk" TargetMode="External"/><Relationship Id="rId7" Type="http://schemas.openxmlformats.org/officeDocument/2006/relationships/hyperlink" Target="mailto:helen.carpenter@bradford.gov.uk" TargetMode="External"/><Relationship Id="rId162" Type="http://schemas.openxmlformats.org/officeDocument/2006/relationships/hyperlink" Target="mailto:martyn.hannan@bradford.gov.uk" TargetMode="External"/><Relationship Id="rId183" Type="http://schemas.openxmlformats.org/officeDocument/2006/relationships/hyperlink" Target="mailto:martyn.hannan@bradford.gov.uk" TargetMode="External"/><Relationship Id="rId218" Type="http://schemas.openxmlformats.org/officeDocument/2006/relationships/hyperlink" Target="mailto:stephanie.jones@bradford.gov.uk" TargetMode="External"/><Relationship Id="rId239" Type="http://schemas.openxmlformats.org/officeDocument/2006/relationships/hyperlink" Target="mailto:helen.dawson@bradford.gov.uk" TargetMode="External"/><Relationship Id="rId390" Type="http://schemas.openxmlformats.org/officeDocument/2006/relationships/hyperlink" Target="mailto:ceri.forsyth@bradford.gov.uk" TargetMode="External"/><Relationship Id="rId404" Type="http://schemas.openxmlformats.org/officeDocument/2006/relationships/hyperlink" Target="mailto:lindsay.armitage@bradfordcft.org.uk;" TargetMode="External"/><Relationship Id="rId425" Type="http://schemas.openxmlformats.org/officeDocument/2006/relationships/hyperlink" Target="mailto:lindsay.armitage@bradfordcft.org.uk;" TargetMode="External"/><Relationship Id="rId250" Type="http://schemas.openxmlformats.org/officeDocument/2006/relationships/hyperlink" Target="mailto:brenda.moteith@bradford.gov.uk" TargetMode="External"/><Relationship Id="rId271" Type="http://schemas.openxmlformats.org/officeDocument/2006/relationships/hyperlink" Target="mailto:elizabeth.backhouse@bradford.gov.uk" TargetMode="External"/><Relationship Id="rId292" Type="http://schemas.openxmlformats.org/officeDocument/2006/relationships/hyperlink" Target="mailto:debra.mathers@bradford.gov.uk" TargetMode="External"/><Relationship Id="rId306" Type="http://schemas.openxmlformats.org/officeDocument/2006/relationships/hyperlink" Target="mailto:tracy.arnold@bradford.gov.uk" TargetMode="External"/><Relationship Id="rId24" Type="http://schemas.openxmlformats.org/officeDocument/2006/relationships/hyperlink" Target="mailto:maria.williams@bradford.gov.uk" TargetMode="External"/><Relationship Id="rId45" Type="http://schemas.openxmlformats.org/officeDocument/2006/relationships/hyperlink" Target="mailto:maria.williams@bradford.gov.uk" TargetMode="External"/><Relationship Id="rId66" Type="http://schemas.openxmlformats.org/officeDocument/2006/relationships/hyperlink" Target="mailto:amanda.campbell@bradford.gov.uk" TargetMode="External"/><Relationship Id="rId87" Type="http://schemas.openxmlformats.org/officeDocument/2006/relationships/hyperlink" Target="mailto:amanda.campbell@bradford.gov.uk" TargetMode="External"/><Relationship Id="rId110" Type="http://schemas.openxmlformats.org/officeDocument/2006/relationships/hyperlink" Target="mailto:amanda.campbell@bradford.gov.uk" TargetMode="External"/><Relationship Id="rId131" Type="http://schemas.openxmlformats.org/officeDocument/2006/relationships/hyperlink" Target="mailto:helen.carpenter@bradford.gov.uk" TargetMode="External"/><Relationship Id="rId327" Type="http://schemas.openxmlformats.org/officeDocument/2006/relationships/hyperlink" Target="mailto:daisy.bedford@bradford.gov.uk" TargetMode="External"/><Relationship Id="rId348" Type="http://schemas.openxmlformats.org/officeDocument/2006/relationships/hyperlink" Target="mailto:tracy.thomson@bradford.gov.uk" TargetMode="External"/><Relationship Id="rId369" Type="http://schemas.openxmlformats.org/officeDocument/2006/relationships/hyperlink" Target="mailto:kerry.smith@bradford.gov.uk" TargetMode="External"/><Relationship Id="rId152" Type="http://schemas.openxmlformats.org/officeDocument/2006/relationships/hyperlink" Target="mailto:cath.palmer@bradford.gov.uk" TargetMode="External"/><Relationship Id="rId173" Type="http://schemas.openxmlformats.org/officeDocument/2006/relationships/hyperlink" Target="mailto:martyn.hannan@bradford.gov.uk" TargetMode="External"/><Relationship Id="rId194" Type="http://schemas.openxmlformats.org/officeDocument/2006/relationships/hyperlink" Target="mailto:amanda.campbell@bradford.gov.uk" TargetMode="External"/><Relationship Id="rId208" Type="http://schemas.openxmlformats.org/officeDocument/2006/relationships/hyperlink" Target="mailto:helen.dawson@bradford.gov.uk" TargetMode="External"/><Relationship Id="rId229" Type="http://schemas.openxmlformats.org/officeDocument/2006/relationships/hyperlink" Target="mailto:stephanie.jones@bradford.gov.uk" TargetMode="External"/><Relationship Id="rId380" Type="http://schemas.openxmlformats.org/officeDocument/2006/relationships/hyperlink" Target="mailto:tracy.thomson@bradford.gov.uk" TargetMode="External"/><Relationship Id="rId415" Type="http://schemas.openxmlformats.org/officeDocument/2006/relationships/hyperlink" Target="mailto:lindsay.armitage@bradfordcft.org.uk;" TargetMode="External"/><Relationship Id="rId436" Type="http://schemas.openxmlformats.org/officeDocument/2006/relationships/hyperlink" Target="mailto:Nasrat.Raqib@bradford.gov.uk" TargetMode="External"/><Relationship Id="rId240" Type="http://schemas.openxmlformats.org/officeDocument/2006/relationships/hyperlink" Target="mailto:matthew.wright@bradford.gov.uk" TargetMode="External"/><Relationship Id="rId261" Type="http://schemas.openxmlformats.org/officeDocument/2006/relationships/hyperlink" Target="mailto:bushra.arqum@bradford.gov.uk" TargetMode="External"/><Relationship Id="rId14" Type="http://schemas.openxmlformats.org/officeDocument/2006/relationships/hyperlink" Target="mailto:jean.pickerill@bradford.gov.uk" TargetMode="External"/><Relationship Id="rId35" Type="http://schemas.openxmlformats.org/officeDocument/2006/relationships/hyperlink" Target="mailto:cath.palmer@bradford.gov.uk" TargetMode="External"/><Relationship Id="rId56" Type="http://schemas.openxmlformats.org/officeDocument/2006/relationships/hyperlink" Target="mailto:martyn.hannan@bradford.gov.uk" TargetMode="External"/><Relationship Id="rId77" Type="http://schemas.openxmlformats.org/officeDocument/2006/relationships/hyperlink" Target="mailto:martyn.hannan@bradford.gov.uk" TargetMode="External"/><Relationship Id="rId100" Type="http://schemas.openxmlformats.org/officeDocument/2006/relationships/hyperlink" Target="mailto:cath.palmer@bradford.gov.uk" TargetMode="External"/><Relationship Id="rId282" Type="http://schemas.openxmlformats.org/officeDocument/2006/relationships/hyperlink" Target="mailto:tracy.arnold@bradford.gov.uk" TargetMode="External"/><Relationship Id="rId317" Type="http://schemas.openxmlformats.org/officeDocument/2006/relationships/hyperlink" Target="mailto:daisy.bedford@bradford.gov.uk" TargetMode="External"/><Relationship Id="rId338" Type="http://schemas.openxmlformats.org/officeDocument/2006/relationships/hyperlink" Target="mailto:kerry.smith@bradford.gov.uk" TargetMode="External"/><Relationship Id="rId359" Type="http://schemas.openxmlformats.org/officeDocument/2006/relationships/hyperlink" Target="mailto:saima.bibi1@bradford.gov.uk" TargetMode="External"/><Relationship Id="rId8" Type="http://schemas.openxmlformats.org/officeDocument/2006/relationships/hyperlink" Target="mailto:helen.carpenter@bradford.gov.uk" TargetMode="External"/><Relationship Id="rId98" Type="http://schemas.openxmlformats.org/officeDocument/2006/relationships/hyperlink" Target="mailto:jean.pickerill@bradford.gov.uk" TargetMode="External"/><Relationship Id="rId121" Type="http://schemas.openxmlformats.org/officeDocument/2006/relationships/hyperlink" Target="mailto:helen.carpenter@bradford.gov.uk" TargetMode="External"/><Relationship Id="rId142" Type="http://schemas.openxmlformats.org/officeDocument/2006/relationships/hyperlink" Target="mailto:jean.pickerill@bradford.gov.uk" TargetMode="External"/><Relationship Id="rId163" Type="http://schemas.openxmlformats.org/officeDocument/2006/relationships/hyperlink" Target="mailto:martyn.hannan@bradford.gov.uk" TargetMode="External"/><Relationship Id="rId184" Type="http://schemas.openxmlformats.org/officeDocument/2006/relationships/hyperlink" Target="mailto:martyn.hannan@bradford.gov.uk" TargetMode="External"/><Relationship Id="rId219" Type="http://schemas.openxmlformats.org/officeDocument/2006/relationships/hyperlink" Target="mailto:stephanie.jones@bradford.gov.uk" TargetMode="External"/><Relationship Id="rId370" Type="http://schemas.openxmlformats.org/officeDocument/2006/relationships/hyperlink" Target="mailto:kerry.smith@bradford.gov.uk" TargetMode="External"/><Relationship Id="rId391" Type="http://schemas.openxmlformats.org/officeDocument/2006/relationships/hyperlink" Target="mailto:ceri.forsyth@bradford.gov.uk" TargetMode="External"/><Relationship Id="rId405" Type="http://schemas.openxmlformats.org/officeDocument/2006/relationships/hyperlink" Target="mailto:lindsay.armitage@bradfordcft.org.uk;" TargetMode="External"/><Relationship Id="rId426" Type="http://schemas.openxmlformats.org/officeDocument/2006/relationships/hyperlink" Target="mailto:lindsay.armitage@bradfordcft.org.uk;" TargetMode="External"/><Relationship Id="rId230" Type="http://schemas.openxmlformats.org/officeDocument/2006/relationships/hyperlink" Target="mailto:stephanie.jones@bradford.gov.uk" TargetMode="External"/><Relationship Id="rId251" Type="http://schemas.openxmlformats.org/officeDocument/2006/relationships/hyperlink" Target="mailto:brenda.moteith@bradford.gov.uk" TargetMode="External"/><Relationship Id="rId25" Type="http://schemas.openxmlformats.org/officeDocument/2006/relationships/hyperlink" Target="mailto:martyn.hannan@bradford.gov.uk" TargetMode="External"/><Relationship Id="rId46" Type="http://schemas.openxmlformats.org/officeDocument/2006/relationships/hyperlink" Target="mailto:maria.williams@bradford.gov.uk" TargetMode="External"/><Relationship Id="rId67" Type="http://schemas.openxmlformats.org/officeDocument/2006/relationships/hyperlink" Target="mailto:jean.pickerill@bradford.gov.uk" TargetMode="External"/><Relationship Id="rId272" Type="http://schemas.openxmlformats.org/officeDocument/2006/relationships/hyperlink" Target="mailto:elizabeth.backhouse@bradford.gov.uk" TargetMode="External"/><Relationship Id="rId293" Type="http://schemas.openxmlformats.org/officeDocument/2006/relationships/hyperlink" Target="mailto:debra.mathers@bradford.gov.uk" TargetMode="External"/><Relationship Id="rId307" Type="http://schemas.openxmlformats.org/officeDocument/2006/relationships/hyperlink" Target="mailto:daisy.bedford@bradford.gov.uk" TargetMode="External"/><Relationship Id="rId328" Type="http://schemas.openxmlformats.org/officeDocument/2006/relationships/hyperlink" Target="mailto:gemma.dodson@bradford.gov.uk" TargetMode="External"/><Relationship Id="rId349" Type="http://schemas.openxmlformats.org/officeDocument/2006/relationships/hyperlink" Target="mailto:tracy.thomson@bradford.gov.uk" TargetMode="External"/><Relationship Id="rId88" Type="http://schemas.openxmlformats.org/officeDocument/2006/relationships/hyperlink" Target="mailto:cath.palmer@bradford.gov.uk" TargetMode="External"/><Relationship Id="rId111" Type="http://schemas.openxmlformats.org/officeDocument/2006/relationships/hyperlink" Target="mailto:martyn.hannan@bradford.gov.uk" TargetMode="External"/><Relationship Id="rId132" Type="http://schemas.openxmlformats.org/officeDocument/2006/relationships/hyperlink" Target="mailto:cath.palmer@bradford.gov.uk" TargetMode="External"/><Relationship Id="rId153" Type="http://schemas.openxmlformats.org/officeDocument/2006/relationships/hyperlink" Target="mailto:martyn.hannan@bradford.gov.uk" TargetMode="External"/><Relationship Id="rId174" Type="http://schemas.openxmlformats.org/officeDocument/2006/relationships/hyperlink" Target="mailto:martyn.hannan@bradford.gov.uk" TargetMode="External"/><Relationship Id="rId195" Type="http://schemas.openxmlformats.org/officeDocument/2006/relationships/hyperlink" Target="mailto:helen.carpenter@bradford.gov.uk" TargetMode="External"/><Relationship Id="rId209" Type="http://schemas.openxmlformats.org/officeDocument/2006/relationships/hyperlink" Target="mailto:helen.dawson@bradford.gov.uk" TargetMode="External"/><Relationship Id="rId360" Type="http://schemas.openxmlformats.org/officeDocument/2006/relationships/hyperlink" Target="mailto:april-tequila.inman-waring@bradford.gov.uk" TargetMode="External"/><Relationship Id="rId381" Type="http://schemas.openxmlformats.org/officeDocument/2006/relationships/hyperlink" Target="mailto:april-tequila.inman-waring@bradford.gov.uk" TargetMode="External"/><Relationship Id="rId416" Type="http://schemas.openxmlformats.org/officeDocument/2006/relationships/hyperlink" Target="mailto:lindsay.armitage@bradfordcft.org.uk;" TargetMode="External"/><Relationship Id="rId220" Type="http://schemas.openxmlformats.org/officeDocument/2006/relationships/hyperlink" Target="mailto:stephanie.jones@bradford.gov.uk" TargetMode="External"/><Relationship Id="rId241" Type="http://schemas.openxmlformats.org/officeDocument/2006/relationships/hyperlink" Target="mailto:matthew.wright@bradford.gov.uk" TargetMode="External"/><Relationship Id="rId437" Type="http://schemas.openxmlformats.org/officeDocument/2006/relationships/hyperlink" Target="mailto:Nasrat.Raqib@bradford.gov.uk" TargetMode="External"/><Relationship Id="rId15" Type="http://schemas.openxmlformats.org/officeDocument/2006/relationships/hyperlink" Target="mailto:cath.palmer@bradford.gov.uk" TargetMode="External"/><Relationship Id="rId36" Type="http://schemas.openxmlformats.org/officeDocument/2006/relationships/hyperlink" Target="mailto:jean.pickerill@bradford.gov.uk" TargetMode="External"/><Relationship Id="rId57" Type="http://schemas.openxmlformats.org/officeDocument/2006/relationships/hyperlink" Target="mailto:martyn.hannan@bradford.gov.uk" TargetMode="External"/><Relationship Id="rId262" Type="http://schemas.openxmlformats.org/officeDocument/2006/relationships/hyperlink" Target="mailto:bushra.arqum@bradford.gov.uk" TargetMode="External"/><Relationship Id="rId283" Type="http://schemas.openxmlformats.org/officeDocument/2006/relationships/hyperlink" Target="mailto:debra.mathers@bradford.gov.uk" TargetMode="External"/><Relationship Id="rId318" Type="http://schemas.openxmlformats.org/officeDocument/2006/relationships/hyperlink" Target="mailto:daisy.bedford@bradford.gov.uk" TargetMode="External"/><Relationship Id="rId339" Type="http://schemas.openxmlformats.org/officeDocument/2006/relationships/hyperlink" Target="mailto:tracy.thomson@bradford.gov.uk" TargetMode="External"/><Relationship Id="rId78" Type="http://schemas.openxmlformats.org/officeDocument/2006/relationships/hyperlink" Target="mailto:amanda.campbell@bradford.gov.uk" TargetMode="External"/><Relationship Id="rId99" Type="http://schemas.openxmlformats.org/officeDocument/2006/relationships/hyperlink" Target="mailto:jean.pickerill@bradford.gov.uk" TargetMode="External"/><Relationship Id="rId101" Type="http://schemas.openxmlformats.org/officeDocument/2006/relationships/hyperlink" Target="mailto:amanda.campbell@bradford.gov.uk" TargetMode="External"/><Relationship Id="rId122" Type="http://schemas.openxmlformats.org/officeDocument/2006/relationships/hyperlink" Target="mailto:cath.palmer@bradford.gov.uk" TargetMode="External"/><Relationship Id="rId143" Type="http://schemas.openxmlformats.org/officeDocument/2006/relationships/hyperlink" Target="mailto:helen.carpenter@bradford.gov.uk" TargetMode="External"/><Relationship Id="rId164" Type="http://schemas.openxmlformats.org/officeDocument/2006/relationships/hyperlink" Target="mailto:martyn.hannan@bradford.gov.uk" TargetMode="External"/><Relationship Id="rId185" Type="http://schemas.openxmlformats.org/officeDocument/2006/relationships/hyperlink" Target="mailto:martyn.hannan@bradford.gov.uk" TargetMode="External"/><Relationship Id="rId350" Type="http://schemas.openxmlformats.org/officeDocument/2006/relationships/hyperlink" Target="mailto:sidrah.shah@bradford.gov.uk" TargetMode="External"/><Relationship Id="rId371" Type="http://schemas.openxmlformats.org/officeDocument/2006/relationships/hyperlink" Target="mailto:tracy.thomson@bradford.gov.uk" TargetMode="External"/><Relationship Id="rId406" Type="http://schemas.openxmlformats.org/officeDocument/2006/relationships/hyperlink" Target="mailto:lindsay.armitage@bradfordcft.org.uk;" TargetMode="External"/><Relationship Id="rId9" Type="http://schemas.openxmlformats.org/officeDocument/2006/relationships/hyperlink" Target="mailto:amanda.campbell@bradford.gov.uk" TargetMode="External"/><Relationship Id="rId210" Type="http://schemas.openxmlformats.org/officeDocument/2006/relationships/hyperlink" Target="mailto:helen.dawson@bradford.gov.uk" TargetMode="External"/><Relationship Id="rId392" Type="http://schemas.openxmlformats.org/officeDocument/2006/relationships/hyperlink" Target="mailto:ceri.forsyth@bradford.gov.uk" TargetMode="External"/><Relationship Id="rId427" Type="http://schemas.openxmlformats.org/officeDocument/2006/relationships/hyperlink" Target="mailto:lindsay.armitage@bradfordcft.org.uk;" TargetMode="External"/><Relationship Id="rId26" Type="http://schemas.openxmlformats.org/officeDocument/2006/relationships/hyperlink" Target="mailto:amanda.campbell@bradford.gov.uk" TargetMode="External"/><Relationship Id="rId231" Type="http://schemas.openxmlformats.org/officeDocument/2006/relationships/hyperlink" Target="mailto:stephanie.jones@bradford.gov.uk" TargetMode="External"/><Relationship Id="rId252" Type="http://schemas.openxmlformats.org/officeDocument/2006/relationships/hyperlink" Target="mailto:brenda.moteith@bradford.gov.uk" TargetMode="External"/><Relationship Id="rId273" Type="http://schemas.openxmlformats.org/officeDocument/2006/relationships/hyperlink" Target="mailto:elizabeth.backhouse@bradford.gov.uk" TargetMode="External"/><Relationship Id="rId294" Type="http://schemas.openxmlformats.org/officeDocument/2006/relationships/hyperlink" Target="mailto:debra.mathers@bradford.gov.uk" TargetMode="External"/><Relationship Id="rId308" Type="http://schemas.openxmlformats.org/officeDocument/2006/relationships/hyperlink" Target="mailto:SENDTeamEast@bradford.gov.uk" TargetMode="External"/><Relationship Id="rId329" Type="http://schemas.openxmlformats.org/officeDocument/2006/relationships/hyperlink" Target="mailto:daisy.bedford@bradford.gov.uk" TargetMode="External"/><Relationship Id="rId47" Type="http://schemas.openxmlformats.org/officeDocument/2006/relationships/hyperlink" Target="mailto:martyn.hannan@bradford.gov.uk" TargetMode="External"/><Relationship Id="rId68" Type="http://schemas.openxmlformats.org/officeDocument/2006/relationships/hyperlink" Target="mailto:amanda.campbell@bradford.gov.uk" TargetMode="External"/><Relationship Id="rId89" Type="http://schemas.openxmlformats.org/officeDocument/2006/relationships/hyperlink" Target="mailto:jean.pickerill@bradford.gov.uk" TargetMode="External"/><Relationship Id="rId112" Type="http://schemas.openxmlformats.org/officeDocument/2006/relationships/hyperlink" Target="mailto:martyn.hannan@bradford.gov.uk" TargetMode="External"/><Relationship Id="rId133" Type="http://schemas.openxmlformats.org/officeDocument/2006/relationships/hyperlink" Target="mailto:martyn.hannan@bradford.gov.uk" TargetMode="External"/><Relationship Id="rId154" Type="http://schemas.openxmlformats.org/officeDocument/2006/relationships/hyperlink" Target="mailto:martyn.hannan@bradford.gov.uk" TargetMode="External"/><Relationship Id="rId175" Type="http://schemas.openxmlformats.org/officeDocument/2006/relationships/hyperlink" Target="mailto:helen.carpenter@bradford.gov.uk" TargetMode="External"/><Relationship Id="rId340" Type="http://schemas.openxmlformats.org/officeDocument/2006/relationships/hyperlink" Target="mailto:saima.bibi1@bradford.gov.uk" TargetMode="External"/><Relationship Id="rId361" Type="http://schemas.openxmlformats.org/officeDocument/2006/relationships/hyperlink" Target="mailto:april-tequila.inman-waring@bradford.gov.uk" TargetMode="External"/><Relationship Id="rId196" Type="http://schemas.openxmlformats.org/officeDocument/2006/relationships/hyperlink" Target="mailto:martyn.hannan@bradford.gov.uk" TargetMode="External"/><Relationship Id="rId200" Type="http://schemas.openxmlformats.org/officeDocument/2006/relationships/hyperlink" Target="mailto:martyn.hannan@bradford.gov.uk" TargetMode="External"/><Relationship Id="rId382" Type="http://schemas.openxmlformats.org/officeDocument/2006/relationships/hyperlink" Target="mailto:SENDTeamEast@bradford.gov.uk" TargetMode="External"/><Relationship Id="rId417" Type="http://schemas.openxmlformats.org/officeDocument/2006/relationships/hyperlink" Target="mailto:lindsay.armitage@bradfordcft.org.uk;" TargetMode="External"/><Relationship Id="rId438" Type="http://schemas.openxmlformats.org/officeDocument/2006/relationships/hyperlink" Target="mailto:Nasrat.Raqib@bradford.gov.uk" TargetMode="External"/><Relationship Id="rId16" Type="http://schemas.openxmlformats.org/officeDocument/2006/relationships/hyperlink" Target="mailto:martyn.hannan@bradford.gov.uk" TargetMode="External"/><Relationship Id="rId221" Type="http://schemas.openxmlformats.org/officeDocument/2006/relationships/hyperlink" Target="mailto:stephanie.jones@bradford.gov.uk" TargetMode="External"/><Relationship Id="rId242" Type="http://schemas.openxmlformats.org/officeDocument/2006/relationships/hyperlink" Target="mailto:matthew.wright@bradford.gov.uk" TargetMode="External"/><Relationship Id="rId263" Type="http://schemas.openxmlformats.org/officeDocument/2006/relationships/hyperlink" Target="mailto:bushra.arqum@bradford.gov.uk" TargetMode="External"/><Relationship Id="rId284" Type="http://schemas.openxmlformats.org/officeDocument/2006/relationships/hyperlink" Target="mailto:SENDTeamEast@bradford.gov.uk" TargetMode="External"/><Relationship Id="rId319" Type="http://schemas.openxmlformats.org/officeDocument/2006/relationships/hyperlink" Target="mailto:gemma.dodson@bradford.gov.uk" TargetMode="External"/><Relationship Id="rId37" Type="http://schemas.openxmlformats.org/officeDocument/2006/relationships/hyperlink" Target="mailto:jean.pickerill@bradford.gov.uk" TargetMode="External"/><Relationship Id="rId58" Type="http://schemas.openxmlformats.org/officeDocument/2006/relationships/hyperlink" Target="mailto:jean.pickerill@bradford.gov.uk" TargetMode="External"/><Relationship Id="rId79" Type="http://schemas.openxmlformats.org/officeDocument/2006/relationships/hyperlink" Target="mailto:amanda.campbell@bradford.gov.uk" TargetMode="External"/><Relationship Id="rId102" Type="http://schemas.openxmlformats.org/officeDocument/2006/relationships/hyperlink" Target="mailto:martyn.hannan@bradford.gov.uk" TargetMode="External"/><Relationship Id="rId123" Type="http://schemas.openxmlformats.org/officeDocument/2006/relationships/hyperlink" Target="mailto:amanda.campbell@bradford.gov.uk" TargetMode="External"/><Relationship Id="rId144" Type="http://schemas.openxmlformats.org/officeDocument/2006/relationships/hyperlink" Target="mailto:martyn.hannan@bradford.gov.uk" TargetMode="External"/><Relationship Id="rId330" Type="http://schemas.openxmlformats.org/officeDocument/2006/relationships/hyperlink" Target="mailto:april-tequila.inman-waring@bradford.gov.uk" TargetMode="External"/><Relationship Id="rId90" Type="http://schemas.openxmlformats.org/officeDocument/2006/relationships/hyperlink" Target="mailto:martyn.hannan@bradford.gov.uk" TargetMode="External"/><Relationship Id="rId165" Type="http://schemas.openxmlformats.org/officeDocument/2006/relationships/hyperlink" Target="mailto:amanda.campbell@bradford.gov.uk" TargetMode="External"/><Relationship Id="rId186" Type="http://schemas.openxmlformats.org/officeDocument/2006/relationships/hyperlink" Target="mailto:jean.pickerill@bradford.gov.uk" TargetMode="External"/><Relationship Id="rId351" Type="http://schemas.openxmlformats.org/officeDocument/2006/relationships/hyperlink" Target="mailto:tracy.thomson@bradford.gov.uk" TargetMode="External"/><Relationship Id="rId372" Type="http://schemas.openxmlformats.org/officeDocument/2006/relationships/hyperlink" Target="mailto:tracy.thomson@bradford.gov.uk" TargetMode="External"/><Relationship Id="rId393" Type="http://schemas.openxmlformats.org/officeDocument/2006/relationships/hyperlink" Target="mailto:ceri.forsyth@bradford.gov.uk" TargetMode="External"/><Relationship Id="rId407" Type="http://schemas.openxmlformats.org/officeDocument/2006/relationships/hyperlink" Target="mailto:lindsay.armitage@bradfordcft.org.uk;" TargetMode="External"/><Relationship Id="rId428" Type="http://schemas.openxmlformats.org/officeDocument/2006/relationships/hyperlink" Target="mailto:lindsay.armitage@bradfordcft.org.uk;" TargetMode="External"/><Relationship Id="rId211" Type="http://schemas.openxmlformats.org/officeDocument/2006/relationships/hyperlink" Target="mailto:helen.dawson@bradford.gov.uk" TargetMode="External"/><Relationship Id="rId232" Type="http://schemas.openxmlformats.org/officeDocument/2006/relationships/hyperlink" Target="mailto:matthew.wright@bradford.gov.uk" TargetMode="External"/><Relationship Id="rId253" Type="http://schemas.openxmlformats.org/officeDocument/2006/relationships/hyperlink" Target="mailto:daniel.simpson@bradford.gov.uk" TargetMode="External"/><Relationship Id="rId274" Type="http://schemas.openxmlformats.org/officeDocument/2006/relationships/hyperlink" Target="mailto:elizabeth.backhouse@bradford.gov.uk" TargetMode="External"/><Relationship Id="rId295" Type="http://schemas.openxmlformats.org/officeDocument/2006/relationships/hyperlink" Target="mailto:debra.mathers@bradford.gov.uk" TargetMode="External"/><Relationship Id="rId309" Type="http://schemas.openxmlformats.org/officeDocument/2006/relationships/hyperlink" Target="mailto:tracy.arnold@bradford.gov.uk" TargetMode="External"/><Relationship Id="rId27" Type="http://schemas.openxmlformats.org/officeDocument/2006/relationships/hyperlink" Target="mailto:jean.pickerill@bradford.gov.uk" TargetMode="External"/><Relationship Id="rId48" Type="http://schemas.openxmlformats.org/officeDocument/2006/relationships/hyperlink" Target="mailto:martyn.hannan@bradford.gov.uk" TargetMode="External"/><Relationship Id="rId69" Type="http://schemas.openxmlformats.org/officeDocument/2006/relationships/hyperlink" Target="mailto:maria.williams@bradford.gov.uk" TargetMode="External"/><Relationship Id="rId113" Type="http://schemas.openxmlformats.org/officeDocument/2006/relationships/hyperlink" Target="mailto:martyn.hannan@bradford.gov.uk" TargetMode="External"/><Relationship Id="rId134" Type="http://schemas.openxmlformats.org/officeDocument/2006/relationships/hyperlink" Target="mailto:cath.palmer@bradford.gov.uk" TargetMode="External"/><Relationship Id="rId320" Type="http://schemas.openxmlformats.org/officeDocument/2006/relationships/hyperlink" Target="mailto:debra.mathers@bradford.gov.uk" TargetMode="External"/><Relationship Id="rId80" Type="http://schemas.openxmlformats.org/officeDocument/2006/relationships/hyperlink" Target="mailto:martyn.hannan@bradford.gov.uk" TargetMode="External"/><Relationship Id="rId155" Type="http://schemas.openxmlformats.org/officeDocument/2006/relationships/hyperlink" Target="mailto:jean.pickerill@bradford.gov.uk" TargetMode="External"/><Relationship Id="rId176" Type="http://schemas.openxmlformats.org/officeDocument/2006/relationships/hyperlink" Target="mailto:amanda.campbell@bradford.gov.uk" TargetMode="External"/><Relationship Id="rId197" Type="http://schemas.openxmlformats.org/officeDocument/2006/relationships/hyperlink" Target="mailto:martyn.hannan@bradford.gov.uk" TargetMode="External"/><Relationship Id="rId341" Type="http://schemas.openxmlformats.org/officeDocument/2006/relationships/hyperlink" Target="mailto:kerry.smith@bradford.gov.uk" TargetMode="External"/><Relationship Id="rId362" Type="http://schemas.openxmlformats.org/officeDocument/2006/relationships/hyperlink" Target="mailto:kerry.smith@bradford.gov.uk" TargetMode="External"/><Relationship Id="rId383" Type="http://schemas.openxmlformats.org/officeDocument/2006/relationships/hyperlink" Target="mailto:helen.dawson@bradford.gov.uk" TargetMode="External"/><Relationship Id="rId418" Type="http://schemas.openxmlformats.org/officeDocument/2006/relationships/hyperlink" Target="mailto:lindsay.armitage@bradfordcft.org.uk;" TargetMode="External"/><Relationship Id="rId439" Type="http://schemas.openxmlformats.org/officeDocument/2006/relationships/hyperlink" Target="mailto:Nasrat.Raqib@bradford.gov.uk" TargetMode="External"/><Relationship Id="rId201" Type="http://schemas.openxmlformats.org/officeDocument/2006/relationships/hyperlink" Target="mailto:martyn.hannan@bradford.gov.uk" TargetMode="External"/><Relationship Id="rId222" Type="http://schemas.openxmlformats.org/officeDocument/2006/relationships/hyperlink" Target="mailto:stephanie.jones@bradford.gov.uk" TargetMode="External"/><Relationship Id="rId243" Type="http://schemas.openxmlformats.org/officeDocument/2006/relationships/hyperlink" Target="mailto:matthew.wright@bradford.gov.uk" TargetMode="External"/><Relationship Id="rId264" Type="http://schemas.openxmlformats.org/officeDocument/2006/relationships/hyperlink" Target="mailto:bushra.arqum@bradford.gov.uk" TargetMode="External"/><Relationship Id="rId285" Type="http://schemas.openxmlformats.org/officeDocument/2006/relationships/hyperlink" Target="mailto:SENDTeamEast@bradford.gov.uk" TargetMode="External"/><Relationship Id="rId17" Type="http://schemas.openxmlformats.org/officeDocument/2006/relationships/hyperlink" Target="mailto:jean.pickerill@bradford.gov.uk" TargetMode="External"/><Relationship Id="rId38" Type="http://schemas.openxmlformats.org/officeDocument/2006/relationships/hyperlink" Target="mailto:martyn.hannan@bradford.gov.uk" TargetMode="External"/><Relationship Id="rId59" Type="http://schemas.openxmlformats.org/officeDocument/2006/relationships/hyperlink" Target="mailto:jean.pickerill@bradford.gov.uk" TargetMode="External"/><Relationship Id="rId103" Type="http://schemas.openxmlformats.org/officeDocument/2006/relationships/hyperlink" Target="mailto:amanda.campbell@bradford.gov.uk" TargetMode="External"/><Relationship Id="rId124" Type="http://schemas.openxmlformats.org/officeDocument/2006/relationships/hyperlink" Target="mailto:martyn.hannan@bradford.gov.uk" TargetMode="External"/><Relationship Id="rId310" Type="http://schemas.openxmlformats.org/officeDocument/2006/relationships/hyperlink" Target="mailto:SENDTeamEast@bradford.gov.uk" TargetMode="External"/><Relationship Id="rId70" Type="http://schemas.openxmlformats.org/officeDocument/2006/relationships/hyperlink" Target="mailto:jean.pickerill@bradford.gov.uk" TargetMode="External"/><Relationship Id="rId91" Type="http://schemas.openxmlformats.org/officeDocument/2006/relationships/hyperlink" Target="mailto:amanda.campbell@bradford.gov.uk" TargetMode="External"/><Relationship Id="rId145" Type="http://schemas.openxmlformats.org/officeDocument/2006/relationships/hyperlink" Target="mailto:amanda.campbell@bradford.gov.uk" TargetMode="External"/><Relationship Id="rId166" Type="http://schemas.openxmlformats.org/officeDocument/2006/relationships/hyperlink" Target="mailto:cath.palmer@bradford.gov.uk" TargetMode="External"/><Relationship Id="rId187" Type="http://schemas.openxmlformats.org/officeDocument/2006/relationships/hyperlink" Target="mailto:jean.pickerill@bradford.gov.uk" TargetMode="External"/><Relationship Id="rId331" Type="http://schemas.openxmlformats.org/officeDocument/2006/relationships/hyperlink" Target="mailto:april-tequila.inman-waring@bradford.gov.uk" TargetMode="External"/><Relationship Id="rId352" Type="http://schemas.openxmlformats.org/officeDocument/2006/relationships/hyperlink" Target="mailto:saima.bibi1@bradford.gov.uk" TargetMode="External"/><Relationship Id="rId373" Type="http://schemas.openxmlformats.org/officeDocument/2006/relationships/hyperlink" Target="mailto:kerry.smith@bradford.gov.uk" TargetMode="External"/><Relationship Id="rId394" Type="http://schemas.openxmlformats.org/officeDocument/2006/relationships/hyperlink" Target="mailto:ceri.forsyth@bradford.gov.uk" TargetMode="External"/><Relationship Id="rId408" Type="http://schemas.openxmlformats.org/officeDocument/2006/relationships/hyperlink" Target="mailto:lindsay.armitage@bradfordcft.org.uk;" TargetMode="External"/><Relationship Id="rId429" Type="http://schemas.openxmlformats.org/officeDocument/2006/relationships/hyperlink" Target="mailto:sarah.cheetham@bradfordcft.org.uk" TargetMode="External"/><Relationship Id="rId1" Type="http://schemas.openxmlformats.org/officeDocument/2006/relationships/hyperlink" Target="mailto:jean.pickerill@bradford.gov.uk" TargetMode="External"/><Relationship Id="rId212" Type="http://schemas.openxmlformats.org/officeDocument/2006/relationships/hyperlink" Target="mailto:helen.dawson@bradford.gov.uk" TargetMode="External"/><Relationship Id="rId233" Type="http://schemas.openxmlformats.org/officeDocument/2006/relationships/hyperlink" Target="mailto:matthew.wright@bradford.gov.uk" TargetMode="External"/><Relationship Id="rId254" Type="http://schemas.openxmlformats.org/officeDocument/2006/relationships/hyperlink" Target="mailto:daniel.simpson@bradford.gov.uk" TargetMode="External"/><Relationship Id="rId440" Type="http://schemas.openxmlformats.org/officeDocument/2006/relationships/hyperlink" Target="mailto:Nasrat.Raqib@bradford.gov.uk" TargetMode="External"/><Relationship Id="rId28" Type="http://schemas.openxmlformats.org/officeDocument/2006/relationships/hyperlink" Target="mailto:cath.palmer@bradford.gov.uk" TargetMode="External"/><Relationship Id="rId49" Type="http://schemas.openxmlformats.org/officeDocument/2006/relationships/hyperlink" Target="mailto:cath.palmer@bradford.gov.uk" TargetMode="External"/><Relationship Id="rId114" Type="http://schemas.openxmlformats.org/officeDocument/2006/relationships/hyperlink" Target="mailto:maria.williams@bradford.gov.uk" TargetMode="External"/><Relationship Id="rId275" Type="http://schemas.openxmlformats.org/officeDocument/2006/relationships/hyperlink" Target="mailto:elizabeth.backhouse@bradford.gov.uk" TargetMode="External"/><Relationship Id="rId296" Type="http://schemas.openxmlformats.org/officeDocument/2006/relationships/hyperlink" Target="mailto:SENDTeamEast@bradford.gov.uk" TargetMode="External"/><Relationship Id="rId300" Type="http://schemas.openxmlformats.org/officeDocument/2006/relationships/hyperlink" Target="mailto:tracy.arnold@bradford.gov.uk" TargetMode="External"/><Relationship Id="rId60" Type="http://schemas.openxmlformats.org/officeDocument/2006/relationships/hyperlink" Target="mailto:jean.pickerill@bradford.gov.uk" TargetMode="External"/><Relationship Id="rId81" Type="http://schemas.openxmlformats.org/officeDocument/2006/relationships/hyperlink" Target="mailto:martyn.hannan@bradford.gov.uk" TargetMode="External"/><Relationship Id="rId135" Type="http://schemas.openxmlformats.org/officeDocument/2006/relationships/hyperlink" Target="mailto:jean.pickerill@bradford.gov.uk" TargetMode="External"/><Relationship Id="rId156" Type="http://schemas.openxmlformats.org/officeDocument/2006/relationships/hyperlink" Target="mailto:martyn.hannan@bradford.gov.uk" TargetMode="External"/><Relationship Id="rId177" Type="http://schemas.openxmlformats.org/officeDocument/2006/relationships/hyperlink" Target="mailto:jean.pickerill@bradford.gov.uk" TargetMode="External"/><Relationship Id="rId198" Type="http://schemas.openxmlformats.org/officeDocument/2006/relationships/hyperlink" Target="mailto:helen.carpenter@bradford.gov.uk" TargetMode="External"/><Relationship Id="rId321" Type="http://schemas.openxmlformats.org/officeDocument/2006/relationships/hyperlink" Target="mailto:gemma.dodson@bradford.gov.uk" TargetMode="External"/><Relationship Id="rId342" Type="http://schemas.openxmlformats.org/officeDocument/2006/relationships/hyperlink" Target="mailto:saima.bibi1@bradford.gov.uk" TargetMode="External"/><Relationship Id="rId363" Type="http://schemas.openxmlformats.org/officeDocument/2006/relationships/hyperlink" Target="mailto:sidrah.shah@bradford.gov.uk" TargetMode="External"/><Relationship Id="rId384" Type="http://schemas.openxmlformats.org/officeDocument/2006/relationships/hyperlink" Target="mailto:helen.dawson@bradford.gov.uk" TargetMode="External"/><Relationship Id="rId419" Type="http://schemas.openxmlformats.org/officeDocument/2006/relationships/hyperlink" Target="mailto:lindsay.armitage@bradfordcft.org.uk;" TargetMode="External"/><Relationship Id="rId202" Type="http://schemas.openxmlformats.org/officeDocument/2006/relationships/hyperlink" Target="mailto:matthew.wright@bradford.gov.uk" TargetMode="External"/><Relationship Id="rId223" Type="http://schemas.openxmlformats.org/officeDocument/2006/relationships/hyperlink" Target="mailto:stephanie.jones@bradford.gov.uk" TargetMode="External"/><Relationship Id="rId244" Type="http://schemas.openxmlformats.org/officeDocument/2006/relationships/hyperlink" Target="mailto:matthew.wright@bradford.gov.uk" TargetMode="External"/><Relationship Id="rId430" Type="http://schemas.openxmlformats.org/officeDocument/2006/relationships/hyperlink" Target="mailto:sarah.cheetham@bradfordcft.org.uk" TargetMode="External"/><Relationship Id="rId18" Type="http://schemas.openxmlformats.org/officeDocument/2006/relationships/hyperlink" Target="mailto:jean.pickerill@bradford.gov.uk" TargetMode="External"/><Relationship Id="rId39" Type="http://schemas.openxmlformats.org/officeDocument/2006/relationships/hyperlink" Target="mailto:helen.carpenter@bradford.gov.uk" TargetMode="External"/><Relationship Id="rId265" Type="http://schemas.openxmlformats.org/officeDocument/2006/relationships/hyperlink" Target="mailto:bushra.arqum@bradford.gov.uk" TargetMode="External"/><Relationship Id="rId286" Type="http://schemas.openxmlformats.org/officeDocument/2006/relationships/hyperlink" Target="mailto:debra.mathers@bradford.gov.uk" TargetMode="External"/><Relationship Id="rId50" Type="http://schemas.openxmlformats.org/officeDocument/2006/relationships/hyperlink" Target="mailto:cath.palmer@bradford.gov.uk" TargetMode="External"/><Relationship Id="rId104" Type="http://schemas.openxmlformats.org/officeDocument/2006/relationships/hyperlink" Target="mailto:amanda.campbell@bradford.gov.uk" TargetMode="External"/><Relationship Id="rId125" Type="http://schemas.openxmlformats.org/officeDocument/2006/relationships/hyperlink" Target="mailto:martyn.hannan@bradford.gov.uk" TargetMode="External"/><Relationship Id="rId146" Type="http://schemas.openxmlformats.org/officeDocument/2006/relationships/hyperlink" Target="mailto:amanda.campbell@bradford.gov.uk" TargetMode="External"/><Relationship Id="rId167" Type="http://schemas.openxmlformats.org/officeDocument/2006/relationships/hyperlink" Target="mailto:helen.carpenter@bradford.gov.uk" TargetMode="External"/><Relationship Id="rId188" Type="http://schemas.openxmlformats.org/officeDocument/2006/relationships/hyperlink" Target="mailto:jean.pickerill@bradford.gov.uk" TargetMode="External"/><Relationship Id="rId311" Type="http://schemas.openxmlformats.org/officeDocument/2006/relationships/hyperlink" Target="mailto:debra.mathers@bradford.gov.uk" TargetMode="External"/><Relationship Id="rId332" Type="http://schemas.openxmlformats.org/officeDocument/2006/relationships/hyperlink" Target="mailto:april-tequila.inman-waring@bradford.gov.uk" TargetMode="External"/><Relationship Id="rId353" Type="http://schemas.openxmlformats.org/officeDocument/2006/relationships/hyperlink" Target="mailto:april-tequila.inman-waring@bradford.gov.uk" TargetMode="External"/><Relationship Id="rId374" Type="http://schemas.openxmlformats.org/officeDocument/2006/relationships/hyperlink" Target="mailto:kerry.smith@bradford.gov.uk" TargetMode="External"/><Relationship Id="rId395" Type="http://schemas.openxmlformats.org/officeDocument/2006/relationships/hyperlink" Target="mailto:ceri.forsyth@bradford.gov.uk" TargetMode="External"/><Relationship Id="rId409" Type="http://schemas.openxmlformats.org/officeDocument/2006/relationships/hyperlink" Target="mailto:lindsay.armitage@bradfordcft.org.uk;" TargetMode="External"/><Relationship Id="rId71" Type="http://schemas.openxmlformats.org/officeDocument/2006/relationships/hyperlink" Target="mailto:maria.williams@bradford.gov.uk" TargetMode="External"/><Relationship Id="rId92" Type="http://schemas.openxmlformats.org/officeDocument/2006/relationships/hyperlink" Target="mailto:maria.williams@bradford.gov.uk" TargetMode="External"/><Relationship Id="rId213" Type="http://schemas.openxmlformats.org/officeDocument/2006/relationships/hyperlink" Target="mailto:helen.dawson@bradford.gov.uk" TargetMode="External"/><Relationship Id="rId234" Type="http://schemas.openxmlformats.org/officeDocument/2006/relationships/hyperlink" Target="mailto:matthew.wright@bradford.gov.uk" TargetMode="External"/><Relationship Id="rId420" Type="http://schemas.openxmlformats.org/officeDocument/2006/relationships/hyperlink" Target="mailto:lindsay.armitage@bradfordcft.org.uk;" TargetMode="External"/><Relationship Id="rId2" Type="http://schemas.openxmlformats.org/officeDocument/2006/relationships/hyperlink" Target="mailto:martyn.hannan@bradford.gov.uk" TargetMode="External"/><Relationship Id="rId29" Type="http://schemas.openxmlformats.org/officeDocument/2006/relationships/hyperlink" Target="mailto:jean.pickerill@bradford.gov.uk" TargetMode="External"/><Relationship Id="rId255" Type="http://schemas.openxmlformats.org/officeDocument/2006/relationships/hyperlink" Target="mailto:debra.drysdale@bradford.gov.uk" TargetMode="External"/><Relationship Id="rId276" Type="http://schemas.openxmlformats.org/officeDocument/2006/relationships/hyperlink" Target="mailto:SENDTeamEast@bradford.gov.uk" TargetMode="External"/><Relationship Id="rId297" Type="http://schemas.openxmlformats.org/officeDocument/2006/relationships/hyperlink" Target="mailto:debra.mathers@bradford.gov.uk" TargetMode="External"/><Relationship Id="rId441" Type="http://schemas.openxmlformats.org/officeDocument/2006/relationships/hyperlink" Target="mailto:Nasrat.Raqib@bradford.gov.uk" TargetMode="External"/><Relationship Id="rId40" Type="http://schemas.openxmlformats.org/officeDocument/2006/relationships/hyperlink" Target="mailto:martyn.hannan@bradford.gov.uk" TargetMode="External"/><Relationship Id="rId115" Type="http://schemas.openxmlformats.org/officeDocument/2006/relationships/hyperlink" Target="mailto:jean.pickerill@bradford.gov.uk" TargetMode="External"/><Relationship Id="rId136" Type="http://schemas.openxmlformats.org/officeDocument/2006/relationships/hyperlink" Target="mailto:martyn.hannan@bradford.gov.uk" TargetMode="External"/><Relationship Id="rId157" Type="http://schemas.openxmlformats.org/officeDocument/2006/relationships/hyperlink" Target="mailto:martyn.hannan@bradford.gov.uk" TargetMode="External"/><Relationship Id="rId178" Type="http://schemas.openxmlformats.org/officeDocument/2006/relationships/hyperlink" Target="mailto:helen.carpenter@bradford.gov.uk" TargetMode="External"/><Relationship Id="rId301" Type="http://schemas.openxmlformats.org/officeDocument/2006/relationships/hyperlink" Target="mailto:SENDTeamEast@bradford.gov.uk" TargetMode="External"/><Relationship Id="rId322" Type="http://schemas.openxmlformats.org/officeDocument/2006/relationships/hyperlink" Target="mailto:tracy.arnold@bradford.gov.uk" TargetMode="External"/><Relationship Id="rId343" Type="http://schemas.openxmlformats.org/officeDocument/2006/relationships/hyperlink" Target="mailto:kerry.smith@bradford.gov.uk" TargetMode="External"/><Relationship Id="rId364" Type="http://schemas.openxmlformats.org/officeDocument/2006/relationships/hyperlink" Target="mailto:kerry.smith@bradford.gov.uk" TargetMode="External"/><Relationship Id="rId61" Type="http://schemas.openxmlformats.org/officeDocument/2006/relationships/hyperlink" Target="mailto:amanda.campbell@bradford.gov.uk" TargetMode="External"/><Relationship Id="rId82" Type="http://schemas.openxmlformats.org/officeDocument/2006/relationships/hyperlink" Target="mailto:jean.pickerill@bradford.gov.uk" TargetMode="External"/><Relationship Id="rId199" Type="http://schemas.openxmlformats.org/officeDocument/2006/relationships/hyperlink" Target="mailto:martyn.hannan@bradford.gov.uk" TargetMode="External"/><Relationship Id="rId203" Type="http://schemas.openxmlformats.org/officeDocument/2006/relationships/hyperlink" Target="mailto:helen.dawson@bradford.gov.uk" TargetMode="External"/><Relationship Id="rId385" Type="http://schemas.openxmlformats.org/officeDocument/2006/relationships/hyperlink" Target="mailto:matthew.wright@bradford.gov.uk" TargetMode="External"/><Relationship Id="rId19" Type="http://schemas.openxmlformats.org/officeDocument/2006/relationships/hyperlink" Target="mailto:jean.pickerill@bradford.gov.uk" TargetMode="External"/><Relationship Id="rId224" Type="http://schemas.openxmlformats.org/officeDocument/2006/relationships/hyperlink" Target="mailto:stephanie.jones@bradford.gov.uk" TargetMode="External"/><Relationship Id="rId245" Type="http://schemas.openxmlformats.org/officeDocument/2006/relationships/hyperlink" Target="mailto:matthew.wright@bradford.gov.uk" TargetMode="External"/><Relationship Id="rId266" Type="http://schemas.openxmlformats.org/officeDocument/2006/relationships/hyperlink" Target="mailto:bushra.arqum@bradford.gov.uk" TargetMode="External"/><Relationship Id="rId287" Type="http://schemas.openxmlformats.org/officeDocument/2006/relationships/hyperlink" Target="mailto:gemma.dodson@bradford.gov.uk" TargetMode="External"/><Relationship Id="rId410" Type="http://schemas.openxmlformats.org/officeDocument/2006/relationships/hyperlink" Target="mailto:lindsay.armitage@bradfordcft.org.uk;" TargetMode="External"/><Relationship Id="rId431" Type="http://schemas.openxmlformats.org/officeDocument/2006/relationships/hyperlink" Target="mailto:sabheen.raja@bradfordcft.org.uk" TargetMode="External"/><Relationship Id="rId30" Type="http://schemas.openxmlformats.org/officeDocument/2006/relationships/hyperlink" Target="mailto:maria.williams@bradford.gov.uk" TargetMode="External"/><Relationship Id="rId105" Type="http://schemas.openxmlformats.org/officeDocument/2006/relationships/hyperlink" Target="mailto:martyn.hannan@bradford.gov.uk" TargetMode="External"/><Relationship Id="rId126" Type="http://schemas.openxmlformats.org/officeDocument/2006/relationships/hyperlink" Target="mailto:martyn.hannan@bradford.gov.uk" TargetMode="External"/><Relationship Id="rId147" Type="http://schemas.openxmlformats.org/officeDocument/2006/relationships/hyperlink" Target="mailto:helen.carpenter@bradford.gov.uk" TargetMode="External"/><Relationship Id="rId168" Type="http://schemas.openxmlformats.org/officeDocument/2006/relationships/hyperlink" Target="mailto:jean.pickerill@bradford.gov.uk" TargetMode="External"/><Relationship Id="rId312" Type="http://schemas.openxmlformats.org/officeDocument/2006/relationships/hyperlink" Target="mailto:debra.mathers@bradford.gov.uk" TargetMode="External"/><Relationship Id="rId333" Type="http://schemas.openxmlformats.org/officeDocument/2006/relationships/hyperlink" Target="mailto:sidrah.shah@bradford.gov.uk" TargetMode="External"/><Relationship Id="rId354" Type="http://schemas.openxmlformats.org/officeDocument/2006/relationships/hyperlink" Target="mailto:tracy.thomson@bradford.gov.uk" TargetMode="External"/><Relationship Id="rId51" Type="http://schemas.openxmlformats.org/officeDocument/2006/relationships/hyperlink" Target="mailto:martyn.hannan@bradford.gov.uk" TargetMode="External"/><Relationship Id="rId72" Type="http://schemas.openxmlformats.org/officeDocument/2006/relationships/hyperlink" Target="mailto:jean.pickerill@bradford.gov.uk" TargetMode="External"/><Relationship Id="rId93" Type="http://schemas.openxmlformats.org/officeDocument/2006/relationships/hyperlink" Target="mailto:jean.pickerill@bradford.gov.uk" TargetMode="External"/><Relationship Id="rId189" Type="http://schemas.openxmlformats.org/officeDocument/2006/relationships/hyperlink" Target="mailto:martyn.hannan@bradford.gov.uk" TargetMode="External"/><Relationship Id="rId375" Type="http://schemas.openxmlformats.org/officeDocument/2006/relationships/hyperlink" Target="mailto:april-tequila.inman-waring@bradford.gov.uk" TargetMode="External"/><Relationship Id="rId396" Type="http://schemas.openxmlformats.org/officeDocument/2006/relationships/hyperlink" Target="mailto:ceri.forsyth@bradford.gov.uk" TargetMode="External"/><Relationship Id="rId3" Type="http://schemas.openxmlformats.org/officeDocument/2006/relationships/hyperlink" Target="mailto:cath.palmer@bradford.gov.uk" TargetMode="External"/><Relationship Id="rId214" Type="http://schemas.openxmlformats.org/officeDocument/2006/relationships/hyperlink" Target="mailto:helen.dawson@bradford.gov.uk" TargetMode="External"/><Relationship Id="rId235" Type="http://schemas.openxmlformats.org/officeDocument/2006/relationships/hyperlink" Target="mailto:matthew.wright@bradford.gov.uk" TargetMode="External"/><Relationship Id="rId256" Type="http://schemas.openxmlformats.org/officeDocument/2006/relationships/hyperlink" Target="mailto:debra.drysdale@bradford.gov.uk" TargetMode="External"/><Relationship Id="rId277" Type="http://schemas.openxmlformats.org/officeDocument/2006/relationships/hyperlink" Target="mailto:SENDTeamEast@bradford.gov.uk" TargetMode="External"/><Relationship Id="rId298" Type="http://schemas.openxmlformats.org/officeDocument/2006/relationships/hyperlink" Target="mailto:debra.mathers@bradford.gov.uk" TargetMode="External"/><Relationship Id="rId400" Type="http://schemas.openxmlformats.org/officeDocument/2006/relationships/hyperlink" Target="mailto:ceri.forsyth@bradford.gov.uk" TargetMode="External"/><Relationship Id="rId421" Type="http://schemas.openxmlformats.org/officeDocument/2006/relationships/hyperlink" Target="mailto:lindsay.armitage@bradfordcft.org.uk;" TargetMode="External"/><Relationship Id="rId442" Type="http://schemas.openxmlformats.org/officeDocument/2006/relationships/hyperlink" Target="mailto:gemma.dodson@bradford.gov.uk" TargetMode="External"/><Relationship Id="rId116" Type="http://schemas.openxmlformats.org/officeDocument/2006/relationships/hyperlink" Target="mailto:martyn.hannan@bradford.gov.uk" TargetMode="External"/><Relationship Id="rId137" Type="http://schemas.openxmlformats.org/officeDocument/2006/relationships/hyperlink" Target="mailto:helen.carpenter@bradford.gov.uk" TargetMode="External"/><Relationship Id="rId158" Type="http://schemas.openxmlformats.org/officeDocument/2006/relationships/hyperlink" Target="mailto:martyn.hannan@bradford.gov.uk" TargetMode="External"/><Relationship Id="rId302" Type="http://schemas.openxmlformats.org/officeDocument/2006/relationships/hyperlink" Target="mailto:tracy.arnold@bradford.gov.uk" TargetMode="External"/><Relationship Id="rId323" Type="http://schemas.openxmlformats.org/officeDocument/2006/relationships/hyperlink" Target="mailto:gemma.dodson@bradford.gov.uk" TargetMode="External"/><Relationship Id="rId344" Type="http://schemas.openxmlformats.org/officeDocument/2006/relationships/hyperlink" Target="mailto:kerry.smith@bradford.gov.uk" TargetMode="External"/><Relationship Id="rId20" Type="http://schemas.openxmlformats.org/officeDocument/2006/relationships/hyperlink" Target="mailto:cath.palmer@bradford.gov.uk" TargetMode="External"/><Relationship Id="rId41" Type="http://schemas.openxmlformats.org/officeDocument/2006/relationships/hyperlink" Target="mailto:maria.williams@bradford.gov.uk" TargetMode="External"/><Relationship Id="rId62" Type="http://schemas.openxmlformats.org/officeDocument/2006/relationships/hyperlink" Target="mailto:cath.palmer@bradford.gov.uk" TargetMode="External"/><Relationship Id="rId83" Type="http://schemas.openxmlformats.org/officeDocument/2006/relationships/hyperlink" Target="mailto:amanda.campbell@bradford.gov.uk" TargetMode="External"/><Relationship Id="rId179" Type="http://schemas.openxmlformats.org/officeDocument/2006/relationships/hyperlink" Target="mailto:martyn.hannan@bradford.gov.uk" TargetMode="External"/><Relationship Id="rId365" Type="http://schemas.openxmlformats.org/officeDocument/2006/relationships/hyperlink" Target="mailto:sidrah.shah@bradford.gov.uk" TargetMode="External"/><Relationship Id="rId386" Type="http://schemas.openxmlformats.org/officeDocument/2006/relationships/hyperlink" Target="mailto:gemma.dodson@bradford.gov.uk" TargetMode="External"/><Relationship Id="rId190" Type="http://schemas.openxmlformats.org/officeDocument/2006/relationships/hyperlink" Target="mailto:martyn.hannan@bradford.gov.uk" TargetMode="External"/><Relationship Id="rId204" Type="http://schemas.openxmlformats.org/officeDocument/2006/relationships/hyperlink" Target="mailto:helen.dawson@bradford.gov.uk" TargetMode="External"/><Relationship Id="rId225" Type="http://schemas.openxmlformats.org/officeDocument/2006/relationships/hyperlink" Target="mailto:stephanie.jones@bradford.gov.uk" TargetMode="External"/><Relationship Id="rId246" Type="http://schemas.openxmlformats.org/officeDocument/2006/relationships/hyperlink" Target="mailto:matthew.wright@bradford.gov.uk" TargetMode="External"/><Relationship Id="rId267" Type="http://schemas.openxmlformats.org/officeDocument/2006/relationships/hyperlink" Target="mailto:ceri.forsyth@bradford.gov.uk" TargetMode="External"/><Relationship Id="rId288" Type="http://schemas.openxmlformats.org/officeDocument/2006/relationships/hyperlink" Target="mailto:tracy.arnold@bradford.gov.uk" TargetMode="External"/><Relationship Id="rId411" Type="http://schemas.openxmlformats.org/officeDocument/2006/relationships/hyperlink" Target="mailto:lindsay.armitage@bradfordcft.org.uk;" TargetMode="External"/><Relationship Id="rId432" Type="http://schemas.openxmlformats.org/officeDocument/2006/relationships/hyperlink" Target="mailto:takudzwa.bakasa@bradfordcft.org.uk" TargetMode="External"/><Relationship Id="rId106" Type="http://schemas.openxmlformats.org/officeDocument/2006/relationships/hyperlink" Target="mailto:jean.pickerill@bradford.gov.uk" TargetMode="External"/><Relationship Id="rId127" Type="http://schemas.openxmlformats.org/officeDocument/2006/relationships/hyperlink" Target="mailto:maria.williams@bradford.gov.uk" TargetMode="External"/><Relationship Id="rId313" Type="http://schemas.openxmlformats.org/officeDocument/2006/relationships/hyperlink" Target="mailto:gemma.dodson@bradford.gov.uk" TargetMode="External"/><Relationship Id="rId10" Type="http://schemas.openxmlformats.org/officeDocument/2006/relationships/hyperlink" Target="mailto:cath.palmer@bradford.gov.uk" TargetMode="External"/><Relationship Id="rId31" Type="http://schemas.openxmlformats.org/officeDocument/2006/relationships/hyperlink" Target="mailto:martyn.hannan@bradford.gov.uk" TargetMode="External"/><Relationship Id="rId52" Type="http://schemas.openxmlformats.org/officeDocument/2006/relationships/hyperlink" Target="mailto:martyn.hannan@bradford.gov.uk" TargetMode="External"/><Relationship Id="rId73" Type="http://schemas.openxmlformats.org/officeDocument/2006/relationships/hyperlink" Target="mailto:martyn.hannan@bradford.gov.uk" TargetMode="External"/><Relationship Id="rId94" Type="http://schemas.openxmlformats.org/officeDocument/2006/relationships/hyperlink" Target="mailto:maria.williams@bradford.gov.uk" TargetMode="External"/><Relationship Id="rId148" Type="http://schemas.openxmlformats.org/officeDocument/2006/relationships/hyperlink" Target="mailto:martyn.hannan@bradford.gov.uk" TargetMode="External"/><Relationship Id="rId169" Type="http://schemas.openxmlformats.org/officeDocument/2006/relationships/hyperlink" Target="mailto:cath.palmer@bradford.gov.uk" TargetMode="External"/><Relationship Id="rId334" Type="http://schemas.openxmlformats.org/officeDocument/2006/relationships/hyperlink" Target="mailto:sidrah.shah@bradford.gov.uk" TargetMode="External"/><Relationship Id="rId355" Type="http://schemas.openxmlformats.org/officeDocument/2006/relationships/hyperlink" Target="mailto:april-tequila.inman-waring@bradford.gov.uk" TargetMode="External"/><Relationship Id="rId376" Type="http://schemas.openxmlformats.org/officeDocument/2006/relationships/hyperlink" Target="mailto:kerry.smith@bradford.gov.uk" TargetMode="External"/><Relationship Id="rId397" Type="http://schemas.openxmlformats.org/officeDocument/2006/relationships/hyperlink" Target="mailto:ceri.forsyth@bradford.gov.uk" TargetMode="External"/><Relationship Id="rId4" Type="http://schemas.openxmlformats.org/officeDocument/2006/relationships/hyperlink" Target="mailto:martyn.hannan@bradford.gov.uk" TargetMode="External"/><Relationship Id="rId180" Type="http://schemas.openxmlformats.org/officeDocument/2006/relationships/hyperlink" Target="mailto:martyn.hannan@bradford.gov.uk" TargetMode="External"/><Relationship Id="rId215" Type="http://schemas.openxmlformats.org/officeDocument/2006/relationships/hyperlink" Target="mailto:helen.dawson@bradford.gov.uk" TargetMode="External"/><Relationship Id="rId236" Type="http://schemas.openxmlformats.org/officeDocument/2006/relationships/hyperlink" Target="mailto:matthew.wright@bradford.gov.uk" TargetMode="External"/><Relationship Id="rId257" Type="http://schemas.openxmlformats.org/officeDocument/2006/relationships/hyperlink" Target="mailto:debra.drysdale@bradford.gov.uk" TargetMode="External"/><Relationship Id="rId278" Type="http://schemas.openxmlformats.org/officeDocument/2006/relationships/hyperlink" Target="mailto:gemma.dodson@bradford.gov.uk" TargetMode="External"/><Relationship Id="rId401" Type="http://schemas.openxmlformats.org/officeDocument/2006/relationships/hyperlink" Target="mailto:ceri.forsyth@bradford.gov.uk" TargetMode="External"/><Relationship Id="rId422" Type="http://schemas.openxmlformats.org/officeDocument/2006/relationships/hyperlink" Target="mailto:lindsay.armitage@bradfordcft.org.uk;" TargetMode="External"/><Relationship Id="rId443" Type="http://schemas.openxmlformats.org/officeDocument/2006/relationships/printerSettings" Target="../printerSettings/printerSettings1.bin"/><Relationship Id="rId303" Type="http://schemas.openxmlformats.org/officeDocument/2006/relationships/hyperlink" Target="mailto:daisy.bedford@bradford.gov.uk" TargetMode="External"/><Relationship Id="rId42" Type="http://schemas.openxmlformats.org/officeDocument/2006/relationships/hyperlink" Target="mailto:helen.carpenter@bradford.gov.uk" TargetMode="External"/><Relationship Id="rId84" Type="http://schemas.openxmlformats.org/officeDocument/2006/relationships/hyperlink" Target="mailto:martyn.hannan@bradford.gov.uk" TargetMode="External"/><Relationship Id="rId138" Type="http://schemas.openxmlformats.org/officeDocument/2006/relationships/hyperlink" Target="mailto:helen.carpenter@bradford.gov.uk" TargetMode="External"/><Relationship Id="rId345" Type="http://schemas.openxmlformats.org/officeDocument/2006/relationships/hyperlink" Target="mailto:kerry.smith@bradford.gov.uk" TargetMode="External"/><Relationship Id="rId387" Type="http://schemas.openxmlformats.org/officeDocument/2006/relationships/hyperlink" Target="mailto:matthew.wright@bradford.gov.uk" TargetMode="External"/><Relationship Id="rId191" Type="http://schemas.openxmlformats.org/officeDocument/2006/relationships/hyperlink" Target="mailto:jean.pickerill@bradford.gov.uk" TargetMode="External"/><Relationship Id="rId205" Type="http://schemas.openxmlformats.org/officeDocument/2006/relationships/hyperlink" Target="mailto:helen.dawson@bradford.gov.uk" TargetMode="External"/><Relationship Id="rId247" Type="http://schemas.openxmlformats.org/officeDocument/2006/relationships/hyperlink" Target="mailto:matthew.wright@bradford.gov.uk" TargetMode="External"/><Relationship Id="rId412" Type="http://schemas.openxmlformats.org/officeDocument/2006/relationships/hyperlink" Target="mailto:lindsay.armitage@bradfordcft.org.uk;" TargetMode="External"/><Relationship Id="rId107" Type="http://schemas.openxmlformats.org/officeDocument/2006/relationships/hyperlink" Target="mailto:martyn.hannan@bradford.gov.uk" TargetMode="External"/><Relationship Id="rId289" Type="http://schemas.openxmlformats.org/officeDocument/2006/relationships/hyperlink" Target="mailto:tracy.arnold@bradford.gov.uk" TargetMode="External"/><Relationship Id="rId11" Type="http://schemas.openxmlformats.org/officeDocument/2006/relationships/hyperlink" Target="mailto:martyn.hannan@bradford.gov.uk" TargetMode="External"/><Relationship Id="rId53" Type="http://schemas.openxmlformats.org/officeDocument/2006/relationships/hyperlink" Target="mailto:jean.pickerill@bradford.gov.uk" TargetMode="External"/><Relationship Id="rId149" Type="http://schemas.openxmlformats.org/officeDocument/2006/relationships/hyperlink" Target="mailto:amanda.campbell@bradford.gov.uk" TargetMode="External"/><Relationship Id="rId314" Type="http://schemas.openxmlformats.org/officeDocument/2006/relationships/hyperlink" Target="mailto:daisy.bedford@bradford.gov.uk" TargetMode="External"/><Relationship Id="rId356" Type="http://schemas.openxmlformats.org/officeDocument/2006/relationships/hyperlink" Target="mailto:saima.bibi1@bradford.gov.uk" TargetMode="External"/><Relationship Id="rId398" Type="http://schemas.openxmlformats.org/officeDocument/2006/relationships/hyperlink" Target="mailto:ceri.forsyth@bradford.gov.uk" TargetMode="External"/><Relationship Id="rId95" Type="http://schemas.openxmlformats.org/officeDocument/2006/relationships/hyperlink" Target="mailto:martyn.hannan@bradford.gov.uk" TargetMode="External"/><Relationship Id="rId160" Type="http://schemas.openxmlformats.org/officeDocument/2006/relationships/hyperlink" Target="mailto:martyn.hannan@bradford.gov.uk" TargetMode="External"/><Relationship Id="rId216" Type="http://schemas.openxmlformats.org/officeDocument/2006/relationships/hyperlink" Target="mailto:stephanie.jones@bradford.gov.uk" TargetMode="External"/><Relationship Id="rId423" Type="http://schemas.openxmlformats.org/officeDocument/2006/relationships/hyperlink" Target="mailto:lindsay.armitage@bradfordcft.org.uk;" TargetMode="External"/><Relationship Id="rId258" Type="http://schemas.openxmlformats.org/officeDocument/2006/relationships/hyperlink" Target="mailto:debra.drysdale@bradford.gov.uk" TargetMode="External"/><Relationship Id="rId22" Type="http://schemas.openxmlformats.org/officeDocument/2006/relationships/hyperlink" Target="mailto:jean.pickerill@bradford.gov.uk" TargetMode="External"/><Relationship Id="rId64" Type="http://schemas.openxmlformats.org/officeDocument/2006/relationships/hyperlink" Target="mailto:amanda.campbell@bradford.gov.uk" TargetMode="External"/><Relationship Id="rId118" Type="http://schemas.openxmlformats.org/officeDocument/2006/relationships/hyperlink" Target="mailto:martyn.hannan@bradford.gov.uk" TargetMode="External"/><Relationship Id="rId325" Type="http://schemas.openxmlformats.org/officeDocument/2006/relationships/hyperlink" Target="mailto:SENDTeamEast@bradford.gov.uk" TargetMode="External"/><Relationship Id="rId367" Type="http://schemas.openxmlformats.org/officeDocument/2006/relationships/hyperlink" Target="mailto:kerry.smith@bradford.gov.uk" TargetMode="External"/><Relationship Id="rId171" Type="http://schemas.openxmlformats.org/officeDocument/2006/relationships/hyperlink" Target="mailto:martyn.hannan@bradford.gov.uk" TargetMode="External"/><Relationship Id="rId227" Type="http://schemas.openxmlformats.org/officeDocument/2006/relationships/hyperlink" Target="mailto:stephanie.jones@bradford.gov.uk" TargetMode="External"/><Relationship Id="rId269" Type="http://schemas.openxmlformats.org/officeDocument/2006/relationships/hyperlink" Target="mailto:elizabeth.backhouse@bradford.gov.uk" TargetMode="External"/><Relationship Id="rId434" Type="http://schemas.openxmlformats.org/officeDocument/2006/relationships/hyperlink" Target="mailto:Nasrat.Raqib@bradford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C134-66F6-461E-97C4-D8E55F016596}">
  <dimension ref="A1:E15"/>
  <sheetViews>
    <sheetView tabSelected="1" workbookViewId="0">
      <selection activeCell="A6" sqref="A6"/>
    </sheetView>
  </sheetViews>
  <sheetFormatPr defaultRowHeight="15" x14ac:dyDescent="0.25"/>
  <cols>
    <col min="1" max="1" width="40.140625" customWidth="1"/>
    <col min="2" max="2" width="29.140625" customWidth="1"/>
    <col min="3" max="3" width="39.5703125" style="45" customWidth="1"/>
    <col min="4" max="4" width="17.42578125" hidden="1" customWidth="1"/>
    <col min="5" max="5" width="18.5703125" bestFit="1" customWidth="1"/>
    <col min="6" max="6" width="20.28515625" bestFit="1" customWidth="1"/>
  </cols>
  <sheetData>
    <row r="1" spans="1:5" x14ac:dyDescent="0.25">
      <c r="A1" s="7" t="s">
        <v>458</v>
      </c>
      <c r="B1" s="4"/>
      <c r="C1" s="44"/>
      <c r="D1" s="4"/>
      <c r="E1" s="4"/>
    </row>
    <row r="2" spans="1:5" x14ac:dyDescent="0.25">
      <c r="A2" s="4" t="s">
        <v>457</v>
      </c>
      <c r="B2" s="4"/>
      <c r="C2" s="44"/>
      <c r="D2" s="4"/>
      <c r="E2" s="4"/>
    </row>
    <row r="3" spans="1:5" x14ac:dyDescent="0.25">
      <c r="A3" s="5" t="s">
        <v>0</v>
      </c>
      <c r="B3" s="4"/>
      <c r="C3" s="44"/>
      <c r="D3" s="4"/>
      <c r="E3" s="4"/>
    </row>
    <row r="4" spans="1:5" x14ac:dyDescent="0.25">
      <c r="A4" s="4"/>
      <c r="B4" s="4"/>
      <c r="C4" s="44"/>
      <c r="D4" s="4"/>
      <c r="E4" s="4"/>
    </row>
    <row r="5" spans="1:5" x14ac:dyDescent="0.25">
      <c r="A5" s="24" t="s">
        <v>1</v>
      </c>
      <c r="B5" s="24" t="s">
        <v>2</v>
      </c>
    </row>
    <row r="6" spans="1:5" ht="29.25" x14ac:dyDescent="0.25">
      <c r="A6" s="26" t="s">
        <v>749</v>
      </c>
      <c r="B6" s="6" t="str">
        <f>VLOOKUP($A$6, SCHOOLS, 2,FALSE)</f>
        <v>Bradford West</v>
      </c>
    </row>
    <row r="8" spans="1:5" ht="30" x14ac:dyDescent="0.25">
      <c r="A8" s="24" t="s">
        <v>403</v>
      </c>
      <c r="B8" s="25" t="s">
        <v>530</v>
      </c>
      <c r="C8" s="46" t="s">
        <v>10</v>
      </c>
      <c r="D8" s="25" t="s">
        <v>3</v>
      </c>
      <c r="E8" s="46" t="s">
        <v>766</v>
      </c>
    </row>
    <row r="9" spans="1:5" x14ac:dyDescent="0.25">
      <c r="A9" s="24" t="s">
        <v>404</v>
      </c>
      <c r="B9" s="6" t="str">
        <f>VLOOKUP($A$6, SCHOOLS, 4,FALSE)</f>
        <v>Heather Dey</v>
      </c>
      <c r="C9" s="26" t="str">
        <f>VLOOKUP($A$6, SCHOOLS, 5,FALSE)</f>
        <v>Heather.Dey@bradford.gov.uk</v>
      </c>
      <c r="D9" s="6" t="str">
        <f>VLOOKUP($A$6, SCHOOLS, 6,FALSE)</f>
        <v>07866 000066</v>
      </c>
      <c r="E9" s="8"/>
    </row>
    <row r="10" spans="1:5" x14ac:dyDescent="0.25">
      <c r="A10" s="24" t="s">
        <v>405</v>
      </c>
      <c r="B10" s="6" t="str">
        <f>VLOOKUP($A$6, SCHOOLS, 7,FALSE)</f>
        <v>Nabeela Kiran</v>
      </c>
      <c r="C10" s="26" t="str">
        <f>VLOOKUP($A$6, SCHOOLS, 8,FALSE)</f>
        <v>nabeela.kiran@bradford.gov.uk</v>
      </c>
      <c r="D10" s="6" t="str">
        <f>VLOOKUP($A$6, SCHOOLS, 9,FALSE)</f>
        <v>07929070316</v>
      </c>
      <c r="E10" s="67">
        <v>45922</v>
      </c>
    </row>
    <row r="11" spans="1:5" x14ac:dyDescent="0.25">
      <c r="A11" s="24" t="s">
        <v>606</v>
      </c>
      <c r="B11" s="6" t="str">
        <f>VLOOKUP($A$6, SCHOOLS, 10,FALSE)</f>
        <v>Nicola Gaunt</v>
      </c>
      <c r="C11" s="26" t="str">
        <f>VLOOKUP($A$6, SCHOOLS, 11,FALSE)</f>
        <v>Nicola.Gaunt@bradford.gov.uk</v>
      </c>
      <c r="D11" s="6" t="s">
        <v>513</v>
      </c>
      <c r="E11" s="67">
        <v>45922</v>
      </c>
    </row>
    <row r="12" spans="1:5" x14ac:dyDescent="0.25">
      <c r="A12" s="24" t="s">
        <v>528</v>
      </c>
      <c r="B12" s="6" t="str">
        <f>VLOOKUP($A$6, SCHOOLS, 13,FALSE)</f>
        <v>Martyn Hannan</v>
      </c>
      <c r="C12" s="26" t="str">
        <f>VLOOKUP($A$6, SCHOOLS, 14,FALSE)</f>
        <v>martyn.hannan@bradford.gov.uk</v>
      </c>
      <c r="D12" s="6" t="str">
        <f>VLOOKUP($A$6, SCHOOLS, 15,FALSE)</f>
        <v>01274 439612</v>
      </c>
      <c r="E12" s="8"/>
    </row>
    <row r="13" spans="1:5" x14ac:dyDescent="0.25">
      <c r="A13" s="24" t="s">
        <v>531</v>
      </c>
      <c r="B13" s="6" t="str">
        <f>VLOOKUP($A$6, SCHOOLS, 16,FALSE)</f>
        <v>Daisy Matarrelli</v>
      </c>
      <c r="C13" s="26" t="str">
        <f>VLOOKUP($A$6, SCHOOLS, 17,FALSE)</f>
        <v>Daisy.Matarrelli@bradford.gov.uk</v>
      </c>
      <c r="D13" s="6" t="str">
        <f>VLOOKUP($A$6, SCHOOLS, 18,FALSE)</f>
        <v>01274 435750</v>
      </c>
      <c r="E13" s="67">
        <v>45968</v>
      </c>
    </row>
    <row r="14" spans="1:5" x14ac:dyDescent="0.25">
      <c r="A14" s="24" t="s">
        <v>605</v>
      </c>
      <c r="B14" s="26" t="str">
        <f>VLOOKUP($A$6, SCHOOLS, 19,FALSE)</f>
        <v xml:space="preserve">Angela Porrett </v>
      </c>
      <c r="C14" s="26" t="str">
        <f>VLOOKUP($A$6, SCHOOLS, 20,FALSE)</f>
        <v>angela.porrett@bradfordcft.org.uk</v>
      </c>
      <c r="D14" s="26" t="str">
        <f>VLOOKUP($A$6, SCHOOLS, 21,FALSE)</f>
        <v>07582 102347</v>
      </c>
      <c r="E14" s="8"/>
    </row>
    <row r="15" spans="1:5" x14ac:dyDescent="0.25">
      <c r="A15" s="24" t="s">
        <v>732</v>
      </c>
      <c r="B15" s="26" t="str">
        <f>VLOOKUP($A$6, SCHOOLS, 22,FALSE)</f>
        <v xml:space="preserve">Safina Khan </v>
      </c>
      <c r="C15" s="26" t="str">
        <f>VLOOKUP($A$6, SCHOOLS, 23,FALSE)</f>
        <v>safina.khan@bradfordcft.org.uk</v>
      </c>
      <c r="D15" s="26" t="str">
        <f>VLOOKUP($A$6, SCHOOLS, 24,FALSE)</f>
        <v>07929 780313</v>
      </c>
      <c r="E15" s="8" t="s">
        <v>794</v>
      </c>
    </row>
  </sheetData>
  <sheetProtection sort="0" autoFilter="0"/>
  <pageMargins left="0.7" right="0.7" top="0.75" bottom="0.75" header="0.3" footer="0.3"/>
  <headerFooter>
    <oddHeader>&amp;L&amp;"Calibri"&amp;12&amp;K008000 PUBLIC&amp;1#_x000D_</oddHeader>
    <oddFooter>&amp;C_x000D_&amp;1#&amp;"Calibri"&amp;12&amp;K008000 PUBLIC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ame of School" prompt="Please select your school from the list." xr:uid="{B5F6FA7C-B529-422C-8D5D-79EC1EEF9846}">
          <x14:formula1>
            <xm:f>'RAW DATA'!$A$4:$A$208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7"/>
  <sheetViews>
    <sheetView workbookViewId="0">
      <pane xSplit="1" ySplit="2" topLeftCell="B3" activePane="bottomRight" state="frozen"/>
      <selection activeCell="S109" sqref="S109:U109"/>
      <selection pane="topRight" activeCell="S109" sqref="S109:U109"/>
      <selection pane="bottomLeft" activeCell="S109" sqref="S109:U109"/>
      <selection pane="bottomRight" activeCell="A135" sqref="A135"/>
    </sheetView>
  </sheetViews>
  <sheetFormatPr defaultColWidth="9.140625" defaultRowHeight="15" x14ac:dyDescent="0.25"/>
  <cols>
    <col min="1" max="1" width="69.85546875" bestFit="1" customWidth="1"/>
    <col min="2" max="2" width="19.85546875" customWidth="1"/>
    <col min="3" max="3" width="30.28515625" customWidth="1"/>
    <col min="4" max="4" width="21.42578125" customWidth="1"/>
    <col min="5" max="5" width="46" customWidth="1"/>
    <col min="6" max="6" width="14.7109375" style="9" customWidth="1"/>
    <col min="7" max="7" width="21.85546875" customWidth="1"/>
    <col min="8" max="8" width="31" customWidth="1"/>
    <col min="9" max="9" width="14" customWidth="1"/>
    <col min="10" max="10" width="31.85546875" customWidth="1"/>
    <col min="11" max="11" width="33.140625" customWidth="1"/>
    <col min="12" max="12" width="27.140625" customWidth="1"/>
    <col min="13" max="13" width="33.140625" customWidth="1"/>
    <col min="14" max="14" width="29.140625" customWidth="1"/>
    <col min="15" max="15" width="22.5703125" customWidth="1"/>
    <col min="16" max="16" width="25" customWidth="1"/>
    <col min="17" max="17" width="39.5703125" customWidth="1"/>
    <col min="18" max="18" width="21.85546875" customWidth="1"/>
    <col min="19" max="19" width="55.42578125" customWidth="1"/>
    <col min="20" max="20" width="33" customWidth="1"/>
    <col min="21" max="21" width="24.85546875" customWidth="1"/>
    <col min="22" max="22" width="19.85546875" bestFit="1" customWidth="1"/>
    <col min="23" max="23" width="34.140625" bestFit="1" customWidth="1"/>
    <col min="24" max="24" width="13.7109375" bestFit="1" customWidth="1"/>
  </cols>
  <sheetData>
    <row r="1" spans="1:24" ht="15.75" thickBot="1" x14ac:dyDescent="0.3">
      <c r="A1" s="71" t="s">
        <v>374</v>
      </c>
      <c r="B1" s="71" t="s">
        <v>406</v>
      </c>
      <c r="C1" s="71" t="s">
        <v>407</v>
      </c>
      <c r="D1" s="73" t="s">
        <v>404</v>
      </c>
      <c r="E1" s="74"/>
      <c r="F1" s="75"/>
      <c r="G1" s="73" t="s">
        <v>405</v>
      </c>
      <c r="H1" s="74"/>
      <c r="I1" s="75"/>
      <c r="J1" s="69" t="s">
        <v>606</v>
      </c>
      <c r="K1" s="70"/>
      <c r="L1" s="70"/>
      <c r="M1" s="68" t="s">
        <v>514</v>
      </c>
      <c r="N1" s="68"/>
      <c r="O1" s="68"/>
      <c r="P1" s="68" t="s">
        <v>531</v>
      </c>
      <c r="Q1" s="68"/>
      <c r="R1" s="68"/>
      <c r="S1" s="68" t="s">
        <v>563</v>
      </c>
      <c r="T1" s="68"/>
      <c r="U1" s="68"/>
      <c r="V1" s="68" t="s">
        <v>607</v>
      </c>
      <c r="W1" s="68"/>
      <c r="X1" s="68"/>
    </row>
    <row r="2" spans="1:24" ht="26.25" customHeight="1" thickBot="1" x14ac:dyDescent="0.3">
      <c r="A2" s="72"/>
      <c r="B2" s="72"/>
      <c r="C2" s="72"/>
      <c r="D2" s="15" t="s">
        <v>372</v>
      </c>
      <c r="E2" s="16" t="s">
        <v>10</v>
      </c>
      <c r="F2" s="17" t="s">
        <v>402</v>
      </c>
      <c r="G2" s="15" t="s">
        <v>372</v>
      </c>
      <c r="H2" s="18" t="s">
        <v>10</v>
      </c>
      <c r="I2" s="34" t="s">
        <v>3</v>
      </c>
      <c r="J2" s="1" t="s">
        <v>372</v>
      </c>
      <c r="K2" s="1" t="s">
        <v>10</v>
      </c>
      <c r="L2" s="19" t="s">
        <v>3</v>
      </c>
      <c r="M2" s="30" t="s">
        <v>515</v>
      </c>
      <c r="N2" s="30" t="s">
        <v>10</v>
      </c>
      <c r="O2" s="34" t="s">
        <v>3</v>
      </c>
      <c r="P2" s="1" t="s">
        <v>532</v>
      </c>
      <c r="Q2" s="1" t="s">
        <v>10</v>
      </c>
      <c r="R2" s="1" t="s">
        <v>3</v>
      </c>
      <c r="S2" s="1" t="s">
        <v>532</v>
      </c>
      <c r="T2" s="1" t="s">
        <v>10</v>
      </c>
      <c r="U2" s="47" t="s">
        <v>3</v>
      </c>
      <c r="V2" s="1" t="s">
        <v>532</v>
      </c>
      <c r="W2" s="1" t="s">
        <v>10</v>
      </c>
      <c r="X2" s="1" t="s">
        <v>3</v>
      </c>
    </row>
    <row r="3" spans="1:24" ht="15.75" thickBot="1" x14ac:dyDescent="0.3">
      <c r="A3" s="8" t="s">
        <v>4</v>
      </c>
      <c r="B3" s="8" t="s">
        <v>29</v>
      </c>
      <c r="C3" s="8" t="s">
        <v>30</v>
      </c>
      <c r="D3" s="14" t="s">
        <v>375</v>
      </c>
      <c r="E3" s="14" t="s">
        <v>377</v>
      </c>
      <c r="F3" s="14" t="s">
        <v>376</v>
      </c>
      <c r="G3" s="8" t="s">
        <v>408</v>
      </c>
      <c r="H3" s="8" t="s">
        <v>409</v>
      </c>
      <c r="I3" s="9" t="s">
        <v>453</v>
      </c>
      <c r="J3" s="8" t="s">
        <v>459</v>
      </c>
      <c r="K3" s="8" t="s">
        <v>460</v>
      </c>
      <c r="L3" s="8"/>
      <c r="M3" s="31" t="s">
        <v>516</v>
      </c>
      <c r="N3" s="32" t="s">
        <v>517</v>
      </c>
      <c r="O3" s="35" t="s">
        <v>529</v>
      </c>
      <c r="P3" s="36" t="s">
        <v>769</v>
      </c>
      <c r="Q3" s="29" t="s">
        <v>770</v>
      </c>
      <c r="R3" s="8" t="s">
        <v>562</v>
      </c>
      <c r="S3" s="8" t="s">
        <v>574</v>
      </c>
      <c r="T3" s="20" t="s">
        <v>595</v>
      </c>
      <c r="U3" s="49" t="s">
        <v>596</v>
      </c>
      <c r="V3" s="8" t="s">
        <v>608</v>
      </c>
      <c r="W3" s="8" t="s">
        <v>679</v>
      </c>
      <c r="X3" s="8" t="s">
        <v>680</v>
      </c>
    </row>
    <row r="4" spans="1:24" s="10" customFormat="1" ht="15.75" thickBot="1" x14ac:dyDescent="0.3">
      <c r="A4" s="8" t="s">
        <v>749</v>
      </c>
      <c r="B4" s="8" t="s">
        <v>35</v>
      </c>
      <c r="C4" s="8" t="s">
        <v>36</v>
      </c>
      <c r="D4" s="8" t="s">
        <v>375</v>
      </c>
      <c r="E4" s="8" t="s">
        <v>377</v>
      </c>
      <c r="F4" s="8" t="s">
        <v>376</v>
      </c>
      <c r="G4" s="20" t="s">
        <v>410</v>
      </c>
      <c r="H4" s="20" t="s">
        <v>411</v>
      </c>
      <c r="I4" s="60" t="s">
        <v>412</v>
      </c>
      <c r="J4" s="8" t="s">
        <v>467</v>
      </c>
      <c r="K4" s="8" t="s">
        <v>468</v>
      </c>
      <c r="L4" s="8"/>
      <c r="M4" s="31" t="s">
        <v>518</v>
      </c>
      <c r="N4" s="32" t="s">
        <v>519</v>
      </c>
      <c r="O4" s="35" t="s">
        <v>529</v>
      </c>
      <c r="P4" s="8" t="s">
        <v>771</v>
      </c>
      <c r="Q4" s="29" t="s">
        <v>772</v>
      </c>
      <c r="R4" s="8" t="s">
        <v>562</v>
      </c>
      <c r="S4" s="8" t="s">
        <v>571</v>
      </c>
      <c r="T4" s="21" t="s">
        <v>586</v>
      </c>
      <c r="U4" s="48" t="s">
        <v>585</v>
      </c>
      <c r="V4" s="20" t="s">
        <v>648</v>
      </c>
      <c r="W4" s="20" t="s">
        <v>716</v>
      </c>
      <c r="X4" s="55" t="s">
        <v>717</v>
      </c>
    </row>
    <row r="5" spans="1:24" s="10" customFormat="1" ht="15.75" thickBot="1" x14ac:dyDescent="0.3">
      <c r="A5" s="8" t="s">
        <v>750</v>
      </c>
      <c r="B5" s="8" t="s">
        <v>29</v>
      </c>
      <c r="C5" s="8" t="s">
        <v>37</v>
      </c>
      <c r="D5" s="8" t="s">
        <v>375</v>
      </c>
      <c r="E5" s="8" t="s">
        <v>377</v>
      </c>
      <c r="F5" s="8" t="s">
        <v>376</v>
      </c>
      <c r="G5" s="20" t="s">
        <v>408</v>
      </c>
      <c r="H5" s="20" t="s">
        <v>409</v>
      </c>
      <c r="I5" s="60" t="s">
        <v>453</v>
      </c>
      <c r="J5" s="8" t="s">
        <v>463</v>
      </c>
      <c r="K5" s="8" t="s">
        <v>464</v>
      </c>
      <c r="L5" s="8"/>
      <c r="M5" s="31" t="s">
        <v>520</v>
      </c>
      <c r="N5" s="32" t="s">
        <v>521</v>
      </c>
      <c r="O5" s="35" t="s">
        <v>529</v>
      </c>
      <c r="P5" s="36" t="s">
        <v>769</v>
      </c>
      <c r="Q5" s="29" t="s">
        <v>770</v>
      </c>
      <c r="R5" s="8" t="s">
        <v>562</v>
      </c>
      <c r="S5" s="8" t="s">
        <v>575</v>
      </c>
      <c r="T5" s="20" t="s">
        <v>601</v>
      </c>
      <c r="U5" s="52" t="s">
        <v>602</v>
      </c>
      <c r="V5" s="8" t="s">
        <v>608</v>
      </c>
      <c r="W5" s="8" t="s">
        <v>679</v>
      </c>
      <c r="X5" s="8" t="s">
        <v>680</v>
      </c>
    </row>
    <row r="6" spans="1:24" s="10" customFormat="1" ht="15.75" thickBot="1" x14ac:dyDescent="0.3">
      <c r="A6" s="8" t="s">
        <v>38</v>
      </c>
      <c r="B6" s="8" t="s">
        <v>39</v>
      </c>
      <c r="C6" s="8" t="s">
        <v>40</v>
      </c>
      <c r="D6" s="8" t="s">
        <v>384</v>
      </c>
      <c r="E6" s="8" t="s">
        <v>386</v>
      </c>
      <c r="F6" s="8" t="s">
        <v>385</v>
      </c>
      <c r="G6" s="20" t="s">
        <v>413</v>
      </c>
      <c r="H6" s="20" t="s">
        <v>414</v>
      </c>
      <c r="I6" s="60" t="s">
        <v>415</v>
      </c>
      <c r="J6" s="8" t="s">
        <v>751</v>
      </c>
      <c r="K6" s="29" t="s">
        <v>752</v>
      </c>
      <c r="L6" s="29"/>
      <c r="M6" s="31" t="s">
        <v>518</v>
      </c>
      <c r="N6" s="32" t="s">
        <v>519</v>
      </c>
      <c r="O6" s="35" t="s">
        <v>529</v>
      </c>
      <c r="P6" s="8" t="s">
        <v>533</v>
      </c>
      <c r="Q6" s="29" t="s">
        <v>534</v>
      </c>
      <c r="R6" s="8" t="s">
        <v>562</v>
      </c>
      <c r="S6" s="8" t="s">
        <v>568</v>
      </c>
      <c r="T6" s="22" t="s">
        <v>591</v>
      </c>
      <c r="U6" s="51" t="s">
        <v>592</v>
      </c>
      <c r="V6" s="20" t="s">
        <v>637</v>
      </c>
      <c r="W6" s="20" t="s">
        <v>710</v>
      </c>
      <c r="X6" s="55" t="s">
        <v>711</v>
      </c>
    </row>
    <row r="7" spans="1:24" s="10" customFormat="1" ht="15.75" thickBot="1" x14ac:dyDescent="0.3">
      <c r="A7" s="8" t="s">
        <v>42</v>
      </c>
      <c r="B7" s="8" t="s">
        <v>29</v>
      </c>
      <c r="C7" s="8" t="s">
        <v>37</v>
      </c>
      <c r="D7" s="8" t="s">
        <v>387</v>
      </c>
      <c r="E7" s="8" t="s">
        <v>389</v>
      </c>
      <c r="F7" s="8" t="s">
        <v>388</v>
      </c>
      <c r="G7" s="20" t="s">
        <v>408</v>
      </c>
      <c r="H7" s="20" t="s">
        <v>409</v>
      </c>
      <c r="I7" s="60" t="s">
        <v>453</v>
      </c>
      <c r="J7" s="8" t="s">
        <v>463</v>
      </c>
      <c r="K7" s="8" t="s">
        <v>464</v>
      </c>
      <c r="L7" s="8"/>
      <c r="M7" s="31" t="s">
        <v>522</v>
      </c>
      <c r="N7" s="32" t="s">
        <v>523</v>
      </c>
      <c r="O7" s="35" t="s">
        <v>529</v>
      </c>
      <c r="P7" s="36" t="s">
        <v>769</v>
      </c>
      <c r="Q7" s="29" t="s">
        <v>770</v>
      </c>
      <c r="R7" s="8" t="s">
        <v>562</v>
      </c>
      <c r="S7" s="8" t="s">
        <v>575</v>
      </c>
      <c r="T7" s="20" t="s">
        <v>601</v>
      </c>
      <c r="U7" s="52" t="s">
        <v>602</v>
      </c>
      <c r="V7" s="8" t="s">
        <v>608</v>
      </c>
      <c r="W7" s="8" t="s">
        <v>679</v>
      </c>
      <c r="X7" s="8" t="s">
        <v>680</v>
      </c>
    </row>
    <row r="8" spans="1:24" s="10" customFormat="1" ht="15.75" thickBot="1" x14ac:dyDescent="0.3">
      <c r="A8" s="8" t="s">
        <v>43</v>
      </c>
      <c r="B8" s="8" t="s">
        <v>35</v>
      </c>
      <c r="C8" s="8" t="s">
        <v>44</v>
      </c>
      <c r="D8" s="8" t="s">
        <v>375</v>
      </c>
      <c r="E8" s="8" t="s">
        <v>377</v>
      </c>
      <c r="F8" s="8" t="s">
        <v>376</v>
      </c>
      <c r="G8" s="20" t="s">
        <v>416</v>
      </c>
      <c r="H8" s="20" t="s">
        <v>417</v>
      </c>
      <c r="I8" s="60" t="s">
        <v>418</v>
      </c>
      <c r="J8" s="8" t="s">
        <v>467</v>
      </c>
      <c r="K8" s="8" t="s">
        <v>468</v>
      </c>
      <c r="L8" s="8"/>
      <c r="M8" s="31" t="s">
        <v>518</v>
      </c>
      <c r="N8" s="32" t="s">
        <v>519</v>
      </c>
      <c r="O8" s="35" t="s">
        <v>529</v>
      </c>
      <c r="P8" s="8" t="s">
        <v>533</v>
      </c>
      <c r="Q8" s="29" t="s">
        <v>534</v>
      </c>
      <c r="R8" s="8" t="s">
        <v>562</v>
      </c>
      <c r="S8" s="38" t="s">
        <v>569</v>
      </c>
      <c r="T8" s="43" t="s">
        <v>593</v>
      </c>
      <c r="U8" s="48" t="s">
        <v>594</v>
      </c>
      <c r="V8" s="55" t="s">
        <v>652</v>
      </c>
      <c r="W8" s="20" t="s">
        <v>724</v>
      </c>
      <c r="X8" s="20"/>
    </row>
    <row r="9" spans="1:24" s="10" customFormat="1" ht="15.75" thickBot="1" x14ac:dyDescent="0.3">
      <c r="A9" s="8" t="s">
        <v>45</v>
      </c>
      <c r="B9" s="8" t="s">
        <v>29</v>
      </c>
      <c r="C9" s="8" t="s">
        <v>46</v>
      </c>
      <c r="D9" s="8" t="s">
        <v>387</v>
      </c>
      <c r="E9" s="8" t="s">
        <v>389</v>
      </c>
      <c r="F9" s="8" t="s">
        <v>388</v>
      </c>
      <c r="G9" s="20" t="s">
        <v>419</v>
      </c>
      <c r="H9" s="20" t="s">
        <v>420</v>
      </c>
      <c r="I9" s="60" t="s">
        <v>421</v>
      </c>
      <c r="J9" s="8" t="s">
        <v>463</v>
      </c>
      <c r="K9" s="8" t="s">
        <v>464</v>
      </c>
      <c r="L9" s="8"/>
      <c r="M9" s="31" t="s">
        <v>524</v>
      </c>
      <c r="N9" s="32" t="s">
        <v>525</v>
      </c>
      <c r="O9" s="35" t="s">
        <v>529</v>
      </c>
      <c r="P9" s="8" t="s">
        <v>533</v>
      </c>
      <c r="Q9" s="29" t="s">
        <v>534</v>
      </c>
      <c r="R9" s="8" t="s">
        <v>562</v>
      </c>
      <c r="S9" s="8" t="s">
        <v>574</v>
      </c>
      <c r="T9" s="20" t="s">
        <v>595</v>
      </c>
      <c r="U9" s="49" t="s">
        <v>596</v>
      </c>
      <c r="V9" s="20" t="s">
        <v>614</v>
      </c>
      <c r="W9" s="20" t="s">
        <v>704</v>
      </c>
      <c r="X9" s="55" t="s">
        <v>705</v>
      </c>
    </row>
    <row r="10" spans="1:24" s="10" customFormat="1" ht="15.75" thickBot="1" x14ac:dyDescent="0.3">
      <c r="A10" s="8" t="s">
        <v>47</v>
      </c>
      <c r="B10" s="8" t="s">
        <v>29</v>
      </c>
      <c r="C10" s="8" t="s">
        <v>48</v>
      </c>
      <c r="D10" s="8" t="s">
        <v>387</v>
      </c>
      <c r="E10" s="8" t="s">
        <v>389</v>
      </c>
      <c r="F10" s="8" t="s">
        <v>388</v>
      </c>
      <c r="G10" s="20" t="s">
        <v>419</v>
      </c>
      <c r="H10" s="20" t="s">
        <v>420</v>
      </c>
      <c r="I10" s="60" t="s">
        <v>421</v>
      </c>
      <c r="J10" s="8" t="s">
        <v>469</v>
      </c>
      <c r="K10" s="8" t="s">
        <v>470</v>
      </c>
      <c r="L10" s="8"/>
      <c r="M10" s="31" t="s">
        <v>524</v>
      </c>
      <c r="N10" s="32" t="s">
        <v>525</v>
      </c>
      <c r="O10" s="35" t="s">
        <v>529</v>
      </c>
      <c r="P10" s="8" t="s">
        <v>773</v>
      </c>
      <c r="Q10" s="29" t="s">
        <v>774</v>
      </c>
      <c r="R10" s="8" t="s">
        <v>562</v>
      </c>
      <c r="S10" s="8" t="s">
        <v>574</v>
      </c>
      <c r="T10" s="20" t="s">
        <v>595</v>
      </c>
      <c r="U10" s="49" t="s">
        <v>596</v>
      </c>
      <c r="V10" s="20" t="s">
        <v>614</v>
      </c>
      <c r="W10" s="20" t="s">
        <v>704</v>
      </c>
      <c r="X10" s="55" t="s">
        <v>705</v>
      </c>
    </row>
    <row r="11" spans="1:24" s="10" customFormat="1" ht="15.75" thickBot="1" x14ac:dyDescent="0.3">
      <c r="A11" s="8" t="s">
        <v>49</v>
      </c>
      <c r="B11" s="8" t="s">
        <v>50</v>
      </c>
      <c r="C11" s="8" t="s">
        <v>51</v>
      </c>
      <c r="D11" s="8" t="s">
        <v>375</v>
      </c>
      <c r="E11" s="8" t="s">
        <v>377</v>
      </c>
      <c r="F11" s="8" t="s">
        <v>376</v>
      </c>
      <c r="G11" s="20" t="s">
        <v>422</v>
      </c>
      <c r="H11" s="20" t="s">
        <v>423</v>
      </c>
      <c r="I11" s="60" t="s">
        <v>424</v>
      </c>
      <c r="J11" s="8" t="s">
        <v>461</v>
      </c>
      <c r="K11" s="8" t="s">
        <v>462</v>
      </c>
      <c r="L11" s="8"/>
      <c r="M11" s="31" t="s">
        <v>526</v>
      </c>
      <c r="N11" s="32" t="s">
        <v>527</v>
      </c>
      <c r="O11" s="35" t="s">
        <v>529</v>
      </c>
      <c r="P11" s="8" t="s">
        <v>773</v>
      </c>
      <c r="Q11" s="29" t="s">
        <v>774</v>
      </c>
      <c r="R11" s="8" t="s">
        <v>562</v>
      </c>
      <c r="S11" s="38" t="s">
        <v>569</v>
      </c>
      <c r="T11" s="43" t="s">
        <v>593</v>
      </c>
      <c r="U11" s="48" t="s">
        <v>594</v>
      </c>
      <c r="V11" s="20" t="s">
        <v>622</v>
      </c>
      <c r="W11" s="20" t="s">
        <v>657</v>
      </c>
      <c r="X11" s="20"/>
    </row>
    <row r="12" spans="1:24" s="10" customFormat="1" ht="15.75" thickBot="1" x14ac:dyDescent="0.3">
      <c r="A12" s="8" t="s">
        <v>52</v>
      </c>
      <c r="B12" s="8" t="s">
        <v>50</v>
      </c>
      <c r="C12" s="8" t="s">
        <v>53</v>
      </c>
      <c r="D12" s="8" t="s">
        <v>378</v>
      </c>
      <c r="E12" s="8" t="s">
        <v>380</v>
      </c>
      <c r="F12" s="8" t="s">
        <v>379</v>
      </c>
      <c r="G12" s="20" t="s">
        <v>425</v>
      </c>
      <c r="H12" s="20" t="s">
        <v>426</v>
      </c>
      <c r="I12" s="60" t="s">
        <v>454</v>
      </c>
      <c r="J12" s="8" t="s">
        <v>735</v>
      </c>
      <c r="K12" s="8" t="s">
        <v>736</v>
      </c>
      <c r="L12" s="8"/>
      <c r="M12" s="31" t="s">
        <v>520</v>
      </c>
      <c r="N12" s="32" t="s">
        <v>521</v>
      </c>
      <c r="O12" s="35" t="s">
        <v>529</v>
      </c>
      <c r="P12" s="8" t="s">
        <v>539</v>
      </c>
      <c r="Q12" s="29" t="s">
        <v>540</v>
      </c>
      <c r="R12" s="8" t="s">
        <v>562</v>
      </c>
      <c r="S12" s="38" t="s">
        <v>566</v>
      </c>
      <c r="T12" s="20" t="s">
        <v>603</v>
      </c>
      <c r="U12" s="49" t="s">
        <v>604</v>
      </c>
      <c r="V12" s="58" t="s">
        <v>633</v>
      </c>
      <c r="W12" s="20" t="s">
        <v>664</v>
      </c>
      <c r="X12" s="55" t="s">
        <v>665</v>
      </c>
    </row>
    <row r="13" spans="1:24" s="10" customFormat="1" ht="15.75" thickBot="1" x14ac:dyDescent="0.3">
      <c r="A13" s="8" t="s">
        <v>54</v>
      </c>
      <c r="B13" s="8" t="s">
        <v>35</v>
      </c>
      <c r="C13" s="8" t="s">
        <v>55</v>
      </c>
      <c r="D13" s="8" t="s">
        <v>384</v>
      </c>
      <c r="E13" s="8" t="s">
        <v>386</v>
      </c>
      <c r="F13" s="8" t="s">
        <v>385</v>
      </c>
      <c r="G13" s="20" t="s">
        <v>416</v>
      </c>
      <c r="H13" s="20" t="s">
        <v>417</v>
      </c>
      <c r="I13" s="60" t="s">
        <v>418</v>
      </c>
      <c r="J13" s="8" t="s">
        <v>471</v>
      </c>
      <c r="K13" s="8" t="s">
        <v>758</v>
      </c>
      <c r="L13" s="8"/>
      <c r="M13" s="31" t="s">
        <v>518</v>
      </c>
      <c r="N13" s="32" t="s">
        <v>519</v>
      </c>
      <c r="O13" s="35" t="s">
        <v>529</v>
      </c>
      <c r="P13" s="8" t="s">
        <v>543</v>
      </c>
      <c r="Q13" s="29" t="s">
        <v>775</v>
      </c>
      <c r="R13" s="8" t="s">
        <v>562</v>
      </c>
      <c r="S13" s="8" t="s">
        <v>572</v>
      </c>
      <c r="T13" s="21" t="s">
        <v>590</v>
      </c>
      <c r="U13" s="48" t="s">
        <v>589</v>
      </c>
      <c r="V13" s="20" t="s">
        <v>652</v>
      </c>
      <c r="W13" s="20" t="s">
        <v>724</v>
      </c>
      <c r="X13" s="20"/>
    </row>
    <row r="14" spans="1:24" s="10" customFormat="1" ht="15.75" thickBot="1" x14ac:dyDescent="0.3">
      <c r="A14" s="8" t="s">
        <v>56</v>
      </c>
      <c r="B14" s="8" t="s">
        <v>35</v>
      </c>
      <c r="C14" s="8" t="s">
        <v>57</v>
      </c>
      <c r="D14" s="8" t="s">
        <v>387</v>
      </c>
      <c r="E14" s="8" t="s">
        <v>389</v>
      </c>
      <c r="F14" s="8" t="s">
        <v>388</v>
      </c>
      <c r="G14" s="20" t="s">
        <v>427</v>
      </c>
      <c r="H14" s="20" t="s">
        <v>428</v>
      </c>
      <c r="I14" s="60" t="s">
        <v>429</v>
      </c>
      <c r="J14" s="8" t="s">
        <v>469</v>
      </c>
      <c r="K14" s="8" t="s">
        <v>470</v>
      </c>
      <c r="L14" s="8"/>
      <c r="M14" s="31" t="s">
        <v>516</v>
      </c>
      <c r="N14" s="32" t="s">
        <v>517</v>
      </c>
      <c r="O14" s="35" t="s">
        <v>529</v>
      </c>
      <c r="P14" s="8" t="s">
        <v>541</v>
      </c>
      <c r="Q14" s="29" t="s">
        <v>542</v>
      </c>
      <c r="R14" s="8" t="s">
        <v>562</v>
      </c>
      <c r="S14" s="8" t="s">
        <v>571</v>
      </c>
      <c r="T14" s="21" t="s">
        <v>586</v>
      </c>
      <c r="U14" s="48" t="s">
        <v>585</v>
      </c>
      <c r="V14" s="20" t="s">
        <v>643</v>
      </c>
      <c r="W14" s="20" t="s">
        <v>722</v>
      </c>
      <c r="X14" s="55" t="s">
        <v>723</v>
      </c>
    </row>
    <row r="15" spans="1:24" s="11" customFormat="1" ht="15.75" thickBot="1" x14ac:dyDescent="0.3">
      <c r="A15" s="8" t="s">
        <v>58</v>
      </c>
      <c r="B15" s="8" t="s">
        <v>29</v>
      </c>
      <c r="C15" s="8" t="s">
        <v>59</v>
      </c>
      <c r="D15" s="8" t="s">
        <v>387</v>
      </c>
      <c r="E15" s="8" t="s">
        <v>389</v>
      </c>
      <c r="F15" s="8" t="s">
        <v>388</v>
      </c>
      <c r="G15" s="21" t="s">
        <v>430</v>
      </c>
      <c r="H15" s="21" t="s">
        <v>431</v>
      </c>
      <c r="I15" s="61" t="s">
        <v>432</v>
      </c>
      <c r="J15" s="8" t="s">
        <v>473</v>
      </c>
      <c r="K15" s="8" t="s">
        <v>474</v>
      </c>
      <c r="L15" s="8"/>
      <c r="M15" s="31" t="s">
        <v>524</v>
      </c>
      <c r="N15" s="32" t="s">
        <v>525</v>
      </c>
      <c r="O15" s="35" t="s">
        <v>529</v>
      </c>
      <c r="P15" s="8" t="s">
        <v>541</v>
      </c>
      <c r="Q15" s="29" t="s">
        <v>542</v>
      </c>
      <c r="R15" s="8" t="s">
        <v>562</v>
      </c>
      <c r="S15" s="8" t="s">
        <v>576</v>
      </c>
      <c r="T15" s="21" t="s">
        <v>588</v>
      </c>
      <c r="U15" s="50" t="s">
        <v>587</v>
      </c>
      <c r="V15" s="21" t="s">
        <v>618</v>
      </c>
      <c r="W15" s="21" t="s">
        <v>720</v>
      </c>
      <c r="X15" s="57" t="s">
        <v>721</v>
      </c>
    </row>
    <row r="16" spans="1:24" s="11" customFormat="1" ht="15.75" thickBot="1" x14ac:dyDescent="0.3">
      <c r="A16" s="8" t="s">
        <v>60</v>
      </c>
      <c r="B16" s="8" t="s">
        <v>29</v>
      </c>
      <c r="C16" s="8" t="s">
        <v>59</v>
      </c>
      <c r="D16" s="8" t="s">
        <v>399</v>
      </c>
      <c r="E16" t="s">
        <v>401</v>
      </c>
      <c r="F16" s="8" t="s">
        <v>400</v>
      </c>
      <c r="G16" s="21" t="s">
        <v>430</v>
      </c>
      <c r="H16" s="21" t="s">
        <v>431</v>
      </c>
      <c r="I16" s="61" t="s">
        <v>432</v>
      </c>
      <c r="J16" s="8" t="s">
        <v>475</v>
      </c>
      <c r="K16" s="8" t="s">
        <v>476</v>
      </c>
      <c r="L16" s="8"/>
      <c r="M16" s="31" t="s">
        <v>516</v>
      </c>
      <c r="N16" s="32" t="s">
        <v>517</v>
      </c>
      <c r="O16" s="35" t="s">
        <v>529</v>
      </c>
      <c r="P16" s="8" t="s">
        <v>541</v>
      </c>
      <c r="Q16" s="29" t="s">
        <v>542</v>
      </c>
      <c r="R16" s="8" t="s">
        <v>562</v>
      </c>
      <c r="S16" s="8" t="s">
        <v>577</v>
      </c>
      <c r="T16" s="20" t="s">
        <v>595</v>
      </c>
      <c r="U16" s="49" t="s">
        <v>596</v>
      </c>
      <c r="V16" s="21" t="s">
        <v>618</v>
      </c>
      <c r="W16" s="21" t="s">
        <v>720</v>
      </c>
      <c r="X16" s="57" t="s">
        <v>721</v>
      </c>
    </row>
    <row r="17" spans="1:24" s="11" customFormat="1" ht="15.75" thickBot="1" x14ac:dyDescent="0.3">
      <c r="A17" s="8" t="s">
        <v>61</v>
      </c>
      <c r="B17" s="8" t="s">
        <v>29</v>
      </c>
      <c r="C17" s="8" t="s">
        <v>59</v>
      </c>
      <c r="D17" s="8" t="s">
        <v>375</v>
      </c>
      <c r="E17" s="8" t="s">
        <v>377</v>
      </c>
      <c r="F17" s="8" t="s">
        <v>376</v>
      </c>
      <c r="G17" s="21" t="s">
        <v>430</v>
      </c>
      <c r="H17" s="21" t="s">
        <v>431</v>
      </c>
      <c r="I17" s="61" t="s">
        <v>432</v>
      </c>
      <c r="J17" s="21" t="s">
        <v>753</v>
      </c>
      <c r="K17" s="21" t="s">
        <v>753</v>
      </c>
      <c r="L17" s="8"/>
      <c r="M17" s="31" t="s">
        <v>520</v>
      </c>
      <c r="N17" s="32" t="s">
        <v>521</v>
      </c>
      <c r="O17" s="35" t="s">
        <v>529</v>
      </c>
      <c r="P17" s="8" t="s">
        <v>776</v>
      </c>
      <c r="Q17" s="29" t="s">
        <v>777</v>
      </c>
      <c r="R17" s="8" t="s">
        <v>562</v>
      </c>
      <c r="S17" s="8" t="s">
        <v>575</v>
      </c>
      <c r="T17" s="20" t="s">
        <v>601</v>
      </c>
      <c r="U17" s="52" t="s">
        <v>602</v>
      </c>
      <c r="V17" s="55" t="s">
        <v>646</v>
      </c>
      <c r="W17" s="21" t="s">
        <v>730</v>
      </c>
      <c r="X17" s="21" t="s">
        <v>731</v>
      </c>
    </row>
    <row r="18" spans="1:24" s="11" customFormat="1" ht="15.75" thickBot="1" x14ac:dyDescent="0.3">
      <c r="A18" s="8" t="s">
        <v>63</v>
      </c>
      <c r="B18" s="8" t="s">
        <v>29</v>
      </c>
      <c r="C18" s="8" t="s">
        <v>64</v>
      </c>
      <c r="D18" s="8" t="s">
        <v>378</v>
      </c>
      <c r="E18" s="8" t="s">
        <v>380</v>
      </c>
      <c r="F18" s="8" t="s">
        <v>379</v>
      </c>
      <c r="G18" s="21" t="s">
        <v>433</v>
      </c>
      <c r="H18" s="21" t="s">
        <v>434</v>
      </c>
      <c r="I18" s="61" t="s">
        <v>455</v>
      </c>
      <c r="J18" s="8" t="s">
        <v>482</v>
      </c>
      <c r="K18" s="8" t="s">
        <v>483</v>
      </c>
      <c r="L18" s="8"/>
      <c r="M18" s="31" t="s">
        <v>518</v>
      </c>
      <c r="N18" s="32" t="s">
        <v>519</v>
      </c>
      <c r="O18" s="35" t="s">
        <v>529</v>
      </c>
      <c r="P18" s="8" t="s">
        <v>778</v>
      </c>
      <c r="Q18" s="29" t="s">
        <v>779</v>
      </c>
      <c r="R18" s="8" t="s">
        <v>562</v>
      </c>
      <c r="S18" s="8" t="s">
        <v>574</v>
      </c>
      <c r="T18" s="20" t="s">
        <v>595</v>
      </c>
      <c r="U18" s="49" t="s">
        <v>596</v>
      </c>
      <c r="V18" s="21" t="s">
        <v>611</v>
      </c>
      <c r="W18" s="21" t="s">
        <v>696</v>
      </c>
      <c r="X18" s="21"/>
    </row>
    <row r="19" spans="1:24" s="11" customFormat="1" ht="15.75" thickBot="1" x14ac:dyDescent="0.3">
      <c r="A19" s="8" t="s">
        <v>65</v>
      </c>
      <c r="B19" s="8" t="s">
        <v>29</v>
      </c>
      <c r="C19" s="8" t="s">
        <v>66</v>
      </c>
      <c r="D19" s="8" t="s">
        <v>399</v>
      </c>
      <c r="E19" s="8" t="s">
        <v>401</v>
      </c>
      <c r="F19" s="8" t="s">
        <v>400</v>
      </c>
      <c r="G19" s="21" t="s">
        <v>433</v>
      </c>
      <c r="H19" s="21" t="s">
        <v>434</v>
      </c>
      <c r="I19" s="61" t="s">
        <v>455</v>
      </c>
      <c r="J19" s="8" t="s">
        <v>486</v>
      </c>
      <c r="K19" s="8" t="s">
        <v>487</v>
      </c>
      <c r="L19" s="8"/>
      <c r="M19" s="31" t="s">
        <v>516</v>
      </c>
      <c r="N19" s="32" t="s">
        <v>517</v>
      </c>
      <c r="O19" s="35" t="s">
        <v>529</v>
      </c>
      <c r="P19" s="36" t="s">
        <v>769</v>
      </c>
      <c r="Q19" s="29" t="s">
        <v>770</v>
      </c>
      <c r="R19" s="8" t="s">
        <v>562</v>
      </c>
      <c r="S19" s="41" t="s">
        <v>577</v>
      </c>
      <c r="T19" s="20" t="s">
        <v>595</v>
      </c>
      <c r="U19" s="49" t="s">
        <v>596</v>
      </c>
      <c r="V19" s="21" t="s">
        <v>611</v>
      </c>
      <c r="W19" s="21" t="s">
        <v>696</v>
      </c>
      <c r="X19" s="21"/>
    </row>
    <row r="20" spans="1:24" s="11" customFormat="1" ht="15.75" thickBot="1" x14ac:dyDescent="0.3">
      <c r="A20" s="8" t="s">
        <v>67</v>
      </c>
      <c r="B20" s="8" t="s">
        <v>35</v>
      </c>
      <c r="C20" s="8" t="s">
        <v>55</v>
      </c>
      <c r="D20" s="8" t="s">
        <v>399</v>
      </c>
      <c r="E20" s="8" t="s">
        <v>401</v>
      </c>
      <c r="F20" s="8" t="s">
        <v>400</v>
      </c>
      <c r="G20" s="21" t="s">
        <v>416</v>
      </c>
      <c r="H20" s="21" t="s">
        <v>417</v>
      </c>
      <c r="I20" s="61" t="s">
        <v>418</v>
      </c>
      <c r="J20" s="8" t="s">
        <v>479</v>
      </c>
      <c r="K20" s="8" t="s">
        <v>480</v>
      </c>
      <c r="L20" s="8"/>
      <c r="M20" s="31" t="s">
        <v>516</v>
      </c>
      <c r="N20" s="32" t="s">
        <v>517</v>
      </c>
      <c r="O20" s="35" t="s">
        <v>529</v>
      </c>
      <c r="P20" s="8" t="s">
        <v>543</v>
      </c>
      <c r="Q20" s="29" t="s">
        <v>544</v>
      </c>
      <c r="R20" s="8" t="s">
        <v>562</v>
      </c>
      <c r="S20" s="8" t="s">
        <v>572</v>
      </c>
      <c r="T20" s="21" t="s">
        <v>590</v>
      </c>
      <c r="U20" s="48" t="s">
        <v>589</v>
      </c>
      <c r="V20" s="21" t="s">
        <v>653</v>
      </c>
      <c r="W20" s="21" t="s">
        <v>697</v>
      </c>
      <c r="X20" s="57" t="s">
        <v>698</v>
      </c>
    </row>
    <row r="21" spans="1:24" s="11" customFormat="1" ht="15.75" thickBot="1" x14ac:dyDescent="0.3">
      <c r="A21" s="8" t="s">
        <v>68</v>
      </c>
      <c r="B21" s="8" t="s">
        <v>35</v>
      </c>
      <c r="C21" s="8" t="s">
        <v>57</v>
      </c>
      <c r="D21" s="8" t="s">
        <v>399</v>
      </c>
      <c r="E21" s="8" t="s">
        <v>401</v>
      </c>
      <c r="F21" s="8" t="s">
        <v>400</v>
      </c>
      <c r="G21" s="21" t="s">
        <v>427</v>
      </c>
      <c r="H21" s="21" t="s">
        <v>428</v>
      </c>
      <c r="I21" s="61" t="s">
        <v>429</v>
      </c>
      <c r="J21" s="8" t="s">
        <v>477</v>
      </c>
      <c r="K21" s="8" t="s">
        <v>478</v>
      </c>
      <c r="L21" s="8"/>
      <c r="M21" s="31" t="s">
        <v>516</v>
      </c>
      <c r="N21" s="32" t="s">
        <v>517</v>
      </c>
      <c r="O21" s="35" t="s">
        <v>529</v>
      </c>
      <c r="P21" s="8" t="s">
        <v>776</v>
      </c>
      <c r="Q21" s="29" t="s">
        <v>777</v>
      </c>
      <c r="R21" s="8" t="s">
        <v>562</v>
      </c>
      <c r="S21" s="8" t="s">
        <v>571</v>
      </c>
      <c r="T21" s="21" t="s">
        <v>586</v>
      </c>
      <c r="U21" s="48" t="s">
        <v>585</v>
      </c>
      <c r="V21" s="20" t="s">
        <v>643</v>
      </c>
      <c r="W21" s="21" t="s">
        <v>722</v>
      </c>
      <c r="X21" s="55" t="s">
        <v>723</v>
      </c>
    </row>
    <row r="22" spans="1:24" s="11" customFormat="1" ht="15.75" thickBot="1" x14ac:dyDescent="0.3">
      <c r="A22" s="8" t="s">
        <v>69</v>
      </c>
      <c r="B22" s="8" t="s">
        <v>29</v>
      </c>
      <c r="C22" s="8" t="s">
        <v>70</v>
      </c>
      <c r="D22" s="8" t="s">
        <v>390</v>
      </c>
      <c r="E22" s="8" t="s">
        <v>392</v>
      </c>
      <c r="F22" s="8" t="s">
        <v>391</v>
      </c>
      <c r="G22" s="21" t="s">
        <v>408</v>
      </c>
      <c r="H22" s="21" t="s">
        <v>409</v>
      </c>
      <c r="I22" s="61" t="s">
        <v>435</v>
      </c>
      <c r="J22" s="21" t="s">
        <v>753</v>
      </c>
      <c r="K22" s="21" t="s">
        <v>753</v>
      </c>
      <c r="L22" s="8"/>
      <c r="M22" s="31" t="s">
        <v>520</v>
      </c>
      <c r="N22" s="32" t="s">
        <v>521</v>
      </c>
      <c r="O22" s="35" t="s">
        <v>529</v>
      </c>
      <c r="P22" s="8" t="s">
        <v>778</v>
      </c>
      <c r="Q22" s="29" t="s">
        <v>779</v>
      </c>
      <c r="R22" s="8" t="s">
        <v>562</v>
      </c>
      <c r="S22" s="8" t="s">
        <v>574</v>
      </c>
      <c r="T22" s="20" t="s">
        <v>595</v>
      </c>
      <c r="U22" s="49" t="s">
        <v>596</v>
      </c>
      <c r="V22" s="55" t="s">
        <v>644</v>
      </c>
      <c r="W22" s="21" t="s">
        <v>699</v>
      </c>
      <c r="X22" s="21"/>
    </row>
    <row r="23" spans="1:24" s="11" customFormat="1" ht="15.75" thickBot="1" x14ac:dyDescent="0.3">
      <c r="A23" s="8" t="s">
        <v>72</v>
      </c>
      <c r="B23" s="8" t="s">
        <v>35</v>
      </c>
      <c r="C23" s="8" t="s">
        <v>57</v>
      </c>
      <c r="D23" s="8" t="s">
        <v>393</v>
      </c>
      <c r="E23" s="8" t="s">
        <v>395</v>
      </c>
      <c r="F23" s="8" t="s">
        <v>394</v>
      </c>
      <c r="G23" s="21" t="s">
        <v>427</v>
      </c>
      <c r="H23" s="21" t="s">
        <v>428</v>
      </c>
      <c r="I23" s="61" t="s">
        <v>429</v>
      </c>
      <c r="J23" s="8" t="s">
        <v>481</v>
      </c>
      <c r="K23" s="8" t="s">
        <v>737</v>
      </c>
      <c r="L23" s="8"/>
      <c r="M23" s="31" t="s">
        <v>516</v>
      </c>
      <c r="N23" s="32" t="s">
        <v>517</v>
      </c>
      <c r="O23" s="35" t="s">
        <v>529</v>
      </c>
      <c r="P23" s="8" t="s">
        <v>771</v>
      </c>
      <c r="Q23" s="29" t="s">
        <v>772</v>
      </c>
      <c r="R23" s="8" t="s">
        <v>562</v>
      </c>
      <c r="S23" s="8" t="s">
        <v>571</v>
      </c>
      <c r="T23" s="21" t="s">
        <v>586</v>
      </c>
      <c r="U23" s="48" t="s">
        <v>585</v>
      </c>
      <c r="V23" s="20" t="s">
        <v>643</v>
      </c>
      <c r="W23" s="21" t="s">
        <v>722</v>
      </c>
      <c r="X23" s="55" t="s">
        <v>723</v>
      </c>
    </row>
    <row r="24" spans="1:24" s="11" customFormat="1" ht="15.75" thickBot="1" x14ac:dyDescent="0.3">
      <c r="A24" s="8" t="s">
        <v>74</v>
      </c>
      <c r="B24" s="8" t="s">
        <v>29</v>
      </c>
      <c r="C24" s="8" t="s">
        <v>37</v>
      </c>
      <c r="D24" s="8" t="s">
        <v>375</v>
      </c>
      <c r="E24" s="8" t="s">
        <v>377</v>
      </c>
      <c r="F24" s="8" t="s">
        <v>376</v>
      </c>
      <c r="G24" s="21" t="s">
        <v>408</v>
      </c>
      <c r="H24" s="21" t="s">
        <v>409</v>
      </c>
      <c r="I24" s="61" t="s">
        <v>453</v>
      </c>
      <c r="J24" s="8" t="s">
        <v>463</v>
      </c>
      <c r="K24" s="8" t="s">
        <v>464</v>
      </c>
      <c r="L24" s="8"/>
      <c r="M24" s="31" t="s">
        <v>516</v>
      </c>
      <c r="N24" s="32" t="s">
        <v>517</v>
      </c>
      <c r="O24" s="35" t="s">
        <v>529</v>
      </c>
      <c r="P24" s="8" t="s">
        <v>545</v>
      </c>
      <c r="Q24" s="29" t="s">
        <v>546</v>
      </c>
      <c r="R24" s="8" t="s">
        <v>562</v>
      </c>
      <c r="S24" s="8" t="s">
        <v>575</v>
      </c>
      <c r="T24" s="20" t="s">
        <v>601</v>
      </c>
      <c r="U24" s="52" t="s">
        <v>602</v>
      </c>
      <c r="V24" s="8" t="s">
        <v>608</v>
      </c>
      <c r="W24" s="8" t="s">
        <v>679</v>
      </c>
      <c r="X24" s="8" t="s">
        <v>680</v>
      </c>
    </row>
    <row r="25" spans="1:24" s="11" customFormat="1" ht="15.75" thickBot="1" x14ac:dyDescent="0.3">
      <c r="A25" s="8" t="s">
        <v>75</v>
      </c>
      <c r="B25" s="8" t="s">
        <v>29</v>
      </c>
      <c r="C25" s="8" t="s">
        <v>64</v>
      </c>
      <c r="D25" s="8" t="s">
        <v>396</v>
      </c>
      <c r="E25" s="8" t="s">
        <v>398</v>
      </c>
      <c r="F25" s="8" t="s">
        <v>397</v>
      </c>
      <c r="G25" s="21" t="s">
        <v>433</v>
      </c>
      <c r="H25" s="21" t="s">
        <v>434</v>
      </c>
      <c r="I25" s="61" t="s">
        <v>455</v>
      </c>
      <c r="J25" s="8" t="s">
        <v>482</v>
      </c>
      <c r="K25" s="8" t="s">
        <v>483</v>
      </c>
      <c r="L25" s="8"/>
      <c r="M25" s="31" t="s">
        <v>516</v>
      </c>
      <c r="N25" s="32" t="s">
        <v>517</v>
      </c>
      <c r="O25" s="35" t="s">
        <v>529</v>
      </c>
      <c r="P25" s="8" t="s">
        <v>776</v>
      </c>
      <c r="Q25" s="29" t="s">
        <v>777</v>
      </c>
      <c r="R25" s="8" t="s">
        <v>562</v>
      </c>
      <c r="S25" s="8" t="s">
        <v>575</v>
      </c>
      <c r="T25" s="20" t="s">
        <v>601</v>
      </c>
      <c r="U25" s="52" t="s">
        <v>602</v>
      </c>
      <c r="V25" s="21" t="s">
        <v>611</v>
      </c>
      <c r="W25" s="21" t="s">
        <v>696</v>
      </c>
      <c r="X25" s="21"/>
    </row>
    <row r="26" spans="1:24" s="11" customFormat="1" ht="15.75" thickBot="1" x14ac:dyDescent="0.3">
      <c r="A26" s="8" t="s">
        <v>76</v>
      </c>
      <c r="B26" s="8" t="s">
        <v>50</v>
      </c>
      <c r="C26" s="8" t="s">
        <v>77</v>
      </c>
      <c r="D26" s="8" t="s">
        <v>384</v>
      </c>
      <c r="E26" s="8" t="s">
        <v>386</v>
      </c>
      <c r="F26" s="8" t="s">
        <v>385</v>
      </c>
      <c r="G26" s="21" t="s">
        <v>436</v>
      </c>
      <c r="H26" s="21" t="s">
        <v>437</v>
      </c>
      <c r="I26" s="61" t="s">
        <v>438</v>
      </c>
      <c r="J26" s="8" t="s">
        <v>503</v>
      </c>
      <c r="K26" s="8" t="s">
        <v>502</v>
      </c>
      <c r="L26" s="8"/>
      <c r="M26" s="31" t="s">
        <v>522</v>
      </c>
      <c r="N26" s="32" t="s">
        <v>523</v>
      </c>
      <c r="O26" s="35" t="s">
        <v>529</v>
      </c>
      <c r="P26" s="8" t="s">
        <v>537</v>
      </c>
      <c r="Q26" s="29" t="s">
        <v>538</v>
      </c>
      <c r="R26" s="8" t="s">
        <v>562</v>
      </c>
      <c r="S26" s="38" t="s">
        <v>569</v>
      </c>
      <c r="T26" s="43" t="s">
        <v>593</v>
      </c>
      <c r="U26" s="48" t="s">
        <v>594</v>
      </c>
      <c r="V26" s="21" t="s">
        <v>626</v>
      </c>
      <c r="W26" s="20" t="s">
        <v>662</v>
      </c>
      <c r="X26" s="21" t="s">
        <v>663</v>
      </c>
    </row>
    <row r="27" spans="1:24" s="10" customFormat="1" ht="15.75" thickBot="1" x14ac:dyDescent="0.3">
      <c r="A27" s="8" t="s">
        <v>78</v>
      </c>
      <c r="B27" s="8" t="s">
        <v>50</v>
      </c>
      <c r="C27" s="8" t="s">
        <v>51</v>
      </c>
      <c r="D27" s="8" t="s">
        <v>378</v>
      </c>
      <c r="E27" s="8" t="s">
        <v>380</v>
      </c>
      <c r="F27" s="8" t="s">
        <v>379</v>
      </c>
      <c r="G27" s="20" t="s">
        <v>422</v>
      </c>
      <c r="H27" s="20" t="s">
        <v>423</v>
      </c>
      <c r="I27" s="60" t="s">
        <v>424</v>
      </c>
      <c r="J27" s="8" t="s">
        <v>477</v>
      </c>
      <c r="K27" s="8" t="s">
        <v>478</v>
      </c>
      <c r="L27" s="8"/>
      <c r="M27" s="31" t="s">
        <v>518</v>
      </c>
      <c r="N27" s="32" t="s">
        <v>519</v>
      </c>
      <c r="O27" s="35" t="s">
        <v>529</v>
      </c>
      <c r="P27" s="8" t="s">
        <v>780</v>
      </c>
      <c r="Q27" s="29" t="s">
        <v>781</v>
      </c>
      <c r="R27" s="8" t="s">
        <v>562</v>
      </c>
      <c r="S27" s="38" t="s">
        <v>566</v>
      </c>
      <c r="T27" s="20" t="s">
        <v>603</v>
      </c>
      <c r="U27" s="49" t="s">
        <v>604</v>
      </c>
      <c r="V27" s="20" t="s">
        <v>622</v>
      </c>
      <c r="W27" s="20" t="s">
        <v>657</v>
      </c>
      <c r="X27" s="20"/>
    </row>
    <row r="28" spans="1:24" s="10" customFormat="1" ht="15.75" thickBot="1" x14ac:dyDescent="0.3">
      <c r="A28" s="8" t="s">
        <v>79</v>
      </c>
      <c r="B28" s="8" t="s">
        <v>39</v>
      </c>
      <c r="C28" s="8" t="s">
        <v>80</v>
      </c>
      <c r="D28" s="8" t="s">
        <v>375</v>
      </c>
      <c r="E28" s="8" t="s">
        <v>377</v>
      </c>
      <c r="F28" s="8" t="s">
        <v>376</v>
      </c>
      <c r="G28" s="20" t="s">
        <v>439</v>
      </c>
      <c r="H28" s="20" t="s">
        <v>440</v>
      </c>
      <c r="I28" s="60" t="s">
        <v>456</v>
      </c>
      <c r="J28" s="8" t="s">
        <v>475</v>
      </c>
      <c r="K28" s="8" t="s">
        <v>476</v>
      </c>
      <c r="L28" s="8"/>
      <c r="M28" s="31" t="s">
        <v>526</v>
      </c>
      <c r="N28" s="32" t="s">
        <v>527</v>
      </c>
      <c r="O28" s="35" t="s">
        <v>529</v>
      </c>
      <c r="P28" s="8" t="s">
        <v>771</v>
      </c>
      <c r="Q28" s="29" t="s">
        <v>772</v>
      </c>
      <c r="R28" s="8" t="s">
        <v>562</v>
      </c>
      <c r="S28" s="8" t="s">
        <v>568</v>
      </c>
      <c r="T28" s="22" t="s">
        <v>591</v>
      </c>
      <c r="U28" s="51" t="s">
        <v>592</v>
      </c>
      <c r="V28" s="20" t="s">
        <v>635</v>
      </c>
      <c r="W28" s="20" t="s">
        <v>694</v>
      </c>
      <c r="X28" s="55" t="s">
        <v>695</v>
      </c>
    </row>
    <row r="29" spans="1:24" s="10" customFormat="1" ht="15.75" thickBot="1" x14ac:dyDescent="0.3">
      <c r="A29" s="8" t="s">
        <v>81</v>
      </c>
      <c r="B29" s="8" t="s">
        <v>50</v>
      </c>
      <c r="C29" s="8" t="s">
        <v>53</v>
      </c>
      <c r="D29" s="8" t="s">
        <v>381</v>
      </c>
      <c r="E29" s="8" t="s">
        <v>383</v>
      </c>
      <c r="F29" s="8" t="s">
        <v>382</v>
      </c>
      <c r="G29" s="20" t="s">
        <v>422</v>
      </c>
      <c r="H29" s="20" t="s">
        <v>423</v>
      </c>
      <c r="I29" s="60" t="s">
        <v>424</v>
      </c>
      <c r="J29" s="8" t="s">
        <v>754</v>
      </c>
      <c r="K29" s="8" t="s">
        <v>755</v>
      </c>
      <c r="L29" s="8"/>
      <c r="M29" s="31" t="s">
        <v>516</v>
      </c>
      <c r="N29" s="32" t="s">
        <v>517</v>
      </c>
      <c r="O29" s="35" t="s">
        <v>529</v>
      </c>
      <c r="P29" s="8" t="s">
        <v>535</v>
      </c>
      <c r="Q29" s="29" t="s">
        <v>536</v>
      </c>
      <c r="R29" s="8" t="s">
        <v>562</v>
      </c>
      <c r="S29" s="8" t="s">
        <v>567</v>
      </c>
      <c r="T29" s="20" t="s">
        <v>597</v>
      </c>
      <c r="U29" s="52" t="s">
        <v>598</v>
      </c>
      <c r="V29" s="20" t="s">
        <v>622</v>
      </c>
      <c r="W29" s="20" t="s">
        <v>657</v>
      </c>
      <c r="X29" s="20"/>
    </row>
    <row r="30" spans="1:24" s="10" customFormat="1" ht="15.75" thickBot="1" x14ac:dyDescent="0.3">
      <c r="A30" s="8" t="s">
        <v>82</v>
      </c>
      <c r="B30" s="8" t="s">
        <v>29</v>
      </c>
      <c r="C30" s="8" t="s">
        <v>48</v>
      </c>
      <c r="D30" s="8" t="s">
        <v>390</v>
      </c>
      <c r="E30" s="8" t="s">
        <v>392</v>
      </c>
      <c r="F30" s="8" t="s">
        <v>391</v>
      </c>
      <c r="G30" s="20" t="s">
        <v>419</v>
      </c>
      <c r="H30" s="20" t="s">
        <v>420</v>
      </c>
      <c r="I30" s="60" t="s">
        <v>421</v>
      </c>
      <c r="J30" s="20" t="s">
        <v>753</v>
      </c>
      <c r="K30" s="20" t="s">
        <v>753</v>
      </c>
      <c r="L30" s="8"/>
      <c r="M30" s="31" t="s">
        <v>520</v>
      </c>
      <c r="N30" s="32" t="s">
        <v>521</v>
      </c>
      <c r="O30" s="35" t="s">
        <v>529</v>
      </c>
      <c r="P30" s="8" t="s">
        <v>547</v>
      </c>
      <c r="Q30" s="29" t="s">
        <v>548</v>
      </c>
      <c r="R30" s="8" t="s">
        <v>562</v>
      </c>
      <c r="S30" s="8" t="s">
        <v>580</v>
      </c>
      <c r="T30" s="20" t="s">
        <v>597</v>
      </c>
      <c r="U30" s="52" t="s">
        <v>598</v>
      </c>
      <c r="V30" s="20" t="s">
        <v>614</v>
      </c>
      <c r="W30" s="20" t="s">
        <v>704</v>
      </c>
      <c r="X30" s="55" t="s">
        <v>705</v>
      </c>
    </row>
    <row r="31" spans="1:24" s="10" customFormat="1" ht="15.75" thickBot="1" x14ac:dyDescent="0.3">
      <c r="A31" s="8" t="s">
        <v>83</v>
      </c>
      <c r="B31" s="8" t="s">
        <v>50</v>
      </c>
      <c r="C31" s="8" t="s">
        <v>53</v>
      </c>
      <c r="D31" s="8" t="s">
        <v>396</v>
      </c>
      <c r="E31" s="8" t="s">
        <v>398</v>
      </c>
      <c r="F31" s="8" t="s">
        <v>397</v>
      </c>
      <c r="G31" s="20" t="s">
        <v>441</v>
      </c>
      <c r="H31" s="20" t="s">
        <v>442</v>
      </c>
      <c r="I31" s="60" t="s">
        <v>443</v>
      </c>
      <c r="J31" s="8" t="s">
        <v>467</v>
      </c>
      <c r="K31" s="8" t="s">
        <v>468</v>
      </c>
      <c r="L31" s="8"/>
      <c r="M31" s="31" t="s">
        <v>516</v>
      </c>
      <c r="N31" s="32" t="s">
        <v>517</v>
      </c>
      <c r="O31" s="35" t="s">
        <v>529</v>
      </c>
      <c r="P31" s="8" t="s">
        <v>543</v>
      </c>
      <c r="Q31" s="29" t="s">
        <v>544</v>
      </c>
      <c r="R31" s="8" t="s">
        <v>562</v>
      </c>
      <c r="S31" s="8" t="s">
        <v>564</v>
      </c>
      <c r="T31" s="21" t="s">
        <v>599</v>
      </c>
      <c r="U31" s="50" t="s">
        <v>600</v>
      </c>
      <c r="V31" s="20" t="s">
        <v>630</v>
      </c>
      <c r="W31" s="20" t="s">
        <v>668</v>
      </c>
      <c r="X31" s="55" t="s">
        <v>669</v>
      </c>
    </row>
    <row r="32" spans="1:24" s="10" customFormat="1" ht="15.75" thickBot="1" x14ac:dyDescent="0.3">
      <c r="A32" s="8" t="s">
        <v>84</v>
      </c>
      <c r="B32" s="8" t="s">
        <v>35</v>
      </c>
      <c r="C32" s="8" t="s">
        <v>85</v>
      </c>
      <c r="D32" s="8" t="s">
        <v>375</v>
      </c>
      <c r="E32" s="8" t="s">
        <v>377</v>
      </c>
      <c r="F32" s="8" t="s">
        <v>376</v>
      </c>
      <c r="G32" s="20" t="s">
        <v>444</v>
      </c>
      <c r="H32" s="20" t="s">
        <v>445</v>
      </c>
      <c r="I32" s="60" t="s">
        <v>446</v>
      </c>
      <c r="J32" s="8" t="s">
        <v>484</v>
      </c>
      <c r="K32" s="8" t="s">
        <v>485</v>
      </c>
      <c r="L32" s="8"/>
      <c r="M32" s="31" t="s">
        <v>522</v>
      </c>
      <c r="N32" s="32" t="s">
        <v>523</v>
      </c>
      <c r="O32" s="35" t="s">
        <v>529</v>
      </c>
      <c r="P32" s="8" t="s">
        <v>539</v>
      </c>
      <c r="Q32" s="29" t="s">
        <v>540</v>
      </c>
      <c r="R32" s="8" t="s">
        <v>562</v>
      </c>
      <c r="S32" s="8" t="s">
        <v>572</v>
      </c>
      <c r="T32" s="21" t="s">
        <v>590</v>
      </c>
      <c r="U32" s="48" t="s">
        <v>589</v>
      </c>
      <c r="V32" s="20" t="s">
        <v>639</v>
      </c>
      <c r="W32" s="20" t="s">
        <v>725</v>
      </c>
      <c r="X32" s="55" t="s">
        <v>726</v>
      </c>
    </row>
    <row r="33" spans="1:24" s="10" customFormat="1" ht="15.75" thickBot="1" x14ac:dyDescent="0.3">
      <c r="A33" s="8" t="s">
        <v>86</v>
      </c>
      <c r="B33" s="8" t="s">
        <v>50</v>
      </c>
      <c r="C33" s="8" t="s">
        <v>53</v>
      </c>
      <c r="D33" s="8" t="s">
        <v>399</v>
      </c>
      <c r="E33" s="8" t="s">
        <v>401</v>
      </c>
      <c r="F33" s="8" t="s">
        <v>400</v>
      </c>
      <c r="G33" s="20" t="s">
        <v>422</v>
      </c>
      <c r="H33" s="20" t="s">
        <v>423</v>
      </c>
      <c r="I33" s="60" t="s">
        <v>424</v>
      </c>
      <c r="J33" s="8" t="s">
        <v>472</v>
      </c>
      <c r="K33" s="8" t="s">
        <v>738</v>
      </c>
      <c r="L33" s="8"/>
      <c r="M33" s="31" t="s">
        <v>518</v>
      </c>
      <c r="N33" s="32" t="s">
        <v>519</v>
      </c>
      <c r="O33" s="35" t="s">
        <v>529</v>
      </c>
      <c r="P33" s="8" t="s">
        <v>547</v>
      </c>
      <c r="Q33" s="29" t="s">
        <v>548</v>
      </c>
      <c r="R33" s="8" t="s">
        <v>562</v>
      </c>
      <c r="S33" s="38" t="s">
        <v>569</v>
      </c>
      <c r="T33" s="43" t="s">
        <v>593</v>
      </c>
      <c r="U33" s="48" t="s">
        <v>594</v>
      </c>
      <c r="V33" s="20" t="s">
        <v>623</v>
      </c>
      <c r="W33" s="20" t="s">
        <v>671</v>
      </c>
      <c r="X33" s="55" t="s">
        <v>672</v>
      </c>
    </row>
    <row r="34" spans="1:24" s="10" customFormat="1" ht="15.75" thickBot="1" x14ac:dyDescent="0.3">
      <c r="A34" s="8" t="s">
        <v>87</v>
      </c>
      <c r="B34" s="8" t="s">
        <v>29</v>
      </c>
      <c r="C34" s="8" t="s">
        <v>88</v>
      </c>
      <c r="D34" s="8" t="s">
        <v>375</v>
      </c>
      <c r="E34" s="8" t="s">
        <v>377</v>
      </c>
      <c r="F34" s="8" t="s">
        <v>376</v>
      </c>
      <c r="G34" s="20" t="s">
        <v>419</v>
      </c>
      <c r="H34" s="20" t="s">
        <v>420</v>
      </c>
      <c r="I34" s="60" t="s">
        <v>421</v>
      </c>
      <c r="J34" s="8" t="s">
        <v>486</v>
      </c>
      <c r="K34" s="8" t="s">
        <v>487</v>
      </c>
      <c r="L34" s="8"/>
      <c r="M34" s="31" t="s">
        <v>520</v>
      </c>
      <c r="N34" s="32" t="s">
        <v>521</v>
      </c>
      <c r="O34" s="35" t="s">
        <v>529</v>
      </c>
      <c r="P34" s="8" t="s">
        <v>545</v>
      </c>
      <c r="Q34" s="29" t="s">
        <v>546</v>
      </c>
      <c r="R34" s="8" t="s">
        <v>562</v>
      </c>
      <c r="S34" s="8" t="s">
        <v>575</v>
      </c>
      <c r="T34" s="20" t="s">
        <v>601</v>
      </c>
      <c r="U34" s="52" t="s">
        <v>602</v>
      </c>
      <c r="V34" s="20" t="s">
        <v>614</v>
      </c>
      <c r="W34" s="20" t="s">
        <v>704</v>
      </c>
      <c r="X34" s="55" t="s">
        <v>705</v>
      </c>
    </row>
    <row r="35" spans="1:24" s="10" customFormat="1" ht="15.75" thickBot="1" x14ac:dyDescent="0.3">
      <c r="A35" s="8" t="s">
        <v>89</v>
      </c>
      <c r="B35" s="8" t="s">
        <v>29</v>
      </c>
      <c r="C35" s="8" t="s">
        <v>88</v>
      </c>
      <c r="D35" s="8" t="s">
        <v>375</v>
      </c>
      <c r="E35" s="8" t="s">
        <v>377</v>
      </c>
      <c r="F35" s="8" t="s">
        <v>376</v>
      </c>
      <c r="G35" s="20" t="s">
        <v>419</v>
      </c>
      <c r="H35" s="20" t="s">
        <v>420</v>
      </c>
      <c r="I35" s="60" t="s">
        <v>421</v>
      </c>
      <c r="J35" s="8" t="s">
        <v>488</v>
      </c>
      <c r="K35" s="8" t="s">
        <v>489</v>
      </c>
      <c r="L35" s="8"/>
      <c r="M35" s="31" t="s">
        <v>520</v>
      </c>
      <c r="N35" s="32" t="s">
        <v>521</v>
      </c>
      <c r="O35" s="35" t="s">
        <v>529</v>
      </c>
      <c r="P35" s="8" t="s">
        <v>776</v>
      </c>
      <c r="Q35" s="29" t="s">
        <v>777</v>
      </c>
      <c r="R35" s="8" t="s">
        <v>562</v>
      </c>
      <c r="S35" s="8" t="s">
        <v>575</v>
      </c>
      <c r="T35" s="20" t="s">
        <v>601</v>
      </c>
      <c r="U35" s="52" t="s">
        <v>602</v>
      </c>
      <c r="V35" s="20" t="s">
        <v>614</v>
      </c>
      <c r="W35" s="20" t="s">
        <v>704</v>
      </c>
      <c r="X35" s="55" t="s">
        <v>705</v>
      </c>
    </row>
    <row r="36" spans="1:24" s="10" customFormat="1" ht="15.75" thickBot="1" x14ac:dyDescent="0.3">
      <c r="A36" s="8" t="s">
        <v>90</v>
      </c>
      <c r="B36" s="8" t="s">
        <v>39</v>
      </c>
      <c r="C36" s="8" t="s">
        <v>91</v>
      </c>
      <c r="D36" s="8" t="s">
        <v>396</v>
      </c>
      <c r="E36" s="8" t="s">
        <v>398</v>
      </c>
      <c r="F36" s="8" t="s">
        <v>397</v>
      </c>
      <c r="G36" s="20" t="s">
        <v>447</v>
      </c>
      <c r="H36" s="20" t="s">
        <v>448</v>
      </c>
      <c r="I36" s="60" t="s">
        <v>449</v>
      </c>
      <c r="J36" s="8" t="s">
        <v>484</v>
      </c>
      <c r="K36" s="8" t="s">
        <v>485</v>
      </c>
      <c r="L36" s="8"/>
      <c r="M36" s="31" t="s">
        <v>516</v>
      </c>
      <c r="N36" s="32" t="s">
        <v>517</v>
      </c>
      <c r="O36" s="35" t="s">
        <v>529</v>
      </c>
      <c r="P36" s="8" t="s">
        <v>771</v>
      </c>
      <c r="Q36" s="29" t="s">
        <v>772</v>
      </c>
      <c r="R36" s="8" t="s">
        <v>562</v>
      </c>
      <c r="S36" s="8" t="s">
        <v>568</v>
      </c>
      <c r="T36" s="22" t="s">
        <v>591</v>
      </c>
      <c r="U36" s="51" t="s">
        <v>592</v>
      </c>
      <c r="V36" s="59" t="s">
        <v>636</v>
      </c>
      <c r="W36" s="43" t="s">
        <v>727</v>
      </c>
      <c r="X36" s="55" t="s">
        <v>728</v>
      </c>
    </row>
    <row r="37" spans="1:24" s="10" customFormat="1" ht="15.75" thickBot="1" x14ac:dyDescent="0.3">
      <c r="A37" s="8" t="s">
        <v>93</v>
      </c>
      <c r="B37" s="8" t="s">
        <v>50</v>
      </c>
      <c r="C37" s="8" t="s">
        <v>94</v>
      </c>
      <c r="D37" s="8" t="s">
        <v>378</v>
      </c>
      <c r="E37" s="8" t="s">
        <v>380</v>
      </c>
      <c r="F37" s="8" t="s">
        <v>379</v>
      </c>
      <c r="G37" s="20" t="s">
        <v>441</v>
      </c>
      <c r="H37" s="20" t="s">
        <v>442</v>
      </c>
      <c r="I37" s="60" t="s">
        <v>443</v>
      </c>
      <c r="J37" s="8" t="s">
        <v>492</v>
      </c>
      <c r="K37" s="8" t="s">
        <v>739</v>
      </c>
      <c r="L37" s="8"/>
      <c r="M37" s="31" t="s">
        <v>520</v>
      </c>
      <c r="N37" s="32" t="s">
        <v>521</v>
      </c>
      <c r="O37" s="35" t="s">
        <v>529</v>
      </c>
      <c r="P37" s="8" t="s">
        <v>549</v>
      </c>
      <c r="Q37" s="29" t="s">
        <v>550</v>
      </c>
      <c r="R37" s="8" t="s">
        <v>562</v>
      </c>
      <c r="S37" s="38" t="s">
        <v>566</v>
      </c>
      <c r="T37" s="20" t="s">
        <v>603</v>
      </c>
      <c r="U37" s="49" t="s">
        <v>604</v>
      </c>
      <c r="V37" s="20" t="s">
        <v>630</v>
      </c>
      <c r="W37" s="20" t="s">
        <v>668</v>
      </c>
      <c r="X37" s="55" t="s">
        <v>669</v>
      </c>
    </row>
    <row r="38" spans="1:24" s="10" customFormat="1" ht="15.75" thickBot="1" x14ac:dyDescent="0.3">
      <c r="A38" s="8" t="s">
        <v>95</v>
      </c>
      <c r="B38" s="8" t="s">
        <v>50</v>
      </c>
      <c r="C38" s="8" t="s">
        <v>53</v>
      </c>
      <c r="D38" s="8" t="s">
        <v>396</v>
      </c>
      <c r="E38" s="8" t="s">
        <v>398</v>
      </c>
      <c r="F38" s="8" t="s">
        <v>397</v>
      </c>
      <c r="G38" s="20" t="s">
        <v>425</v>
      </c>
      <c r="H38" s="20" t="s">
        <v>426</v>
      </c>
      <c r="I38" s="60" t="s">
        <v>454</v>
      </c>
      <c r="J38" s="8" t="s">
        <v>484</v>
      </c>
      <c r="K38" s="8" t="s">
        <v>485</v>
      </c>
      <c r="L38" s="8"/>
      <c r="M38" s="31" t="s">
        <v>516</v>
      </c>
      <c r="N38" s="32" t="s">
        <v>517</v>
      </c>
      <c r="O38" s="35" t="s">
        <v>529</v>
      </c>
      <c r="P38" s="8" t="s">
        <v>773</v>
      </c>
      <c r="Q38" s="29" t="s">
        <v>774</v>
      </c>
      <c r="R38" s="8" t="s">
        <v>562</v>
      </c>
      <c r="S38" s="38" t="s">
        <v>566</v>
      </c>
      <c r="T38" s="20" t="s">
        <v>603</v>
      </c>
      <c r="U38" s="49" t="s">
        <v>604</v>
      </c>
      <c r="V38" s="58" t="s">
        <v>633</v>
      </c>
      <c r="W38" s="20" t="s">
        <v>664</v>
      </c>
      <c r="X38" s="55" t="s">
        <v>665</v>
      </c>
    </row>
    <row r="39" spans="1:24" s="10" customFormat="1" ht="15.75" thickBot="1" x14ac:dyDescent="0.3">
      <c r="A39" s="8" t="s">
        <v>96</v>
      </c>
      <c r="B39" s="8" t="s">
        <v>29</v>
      </c>
      <c r="C39" s="8" t="s">
        <v>70</v>
      </c>
      <c r="D39" s="8" t="s">
        <v>396</v>
      </c>
      <c r="E39" s="8" t="s">
        <v>398</v>
      </c>
      <c r="F39" s="8" t="s">
        <v>397</v>
      </c>
      <c r="G39" s="20" t="s">
        <v>408</v>
      </c>
      <c r="H39" s="20" t="s">
        <v>409</v>
      </c>
      <c r="I39" s="60" t="s">
        <v>453</v>
      </c>
      <c r="J39" s="8" t="s">
        <v>493</v>
      </c>
      <c r="K39" s="8" t="s">
        <v>494</v>
      </c>
      <c r="L39" s="8"/>
      <c r="M39" s="31" t="s">
        <v>516</v>
      </c>
      <c r="N39" s="32" t="s">
        <v>517</v>
      </c>
      <c r="O39" s="35" t="s">
        <v>529</v>
      </c>
      <c r="P39" s="8" t="s">
        <v>776</v>
      </c>
      <c r="Q39" s="29" t="s">
        <v>777</v>
      </c>
      <c r="R39" s="8" t="s">
        <v>562</v>
      </c>
      <c r="S39" s="8" t="s">
        <v>575</v>
      </c>
      <c r="T39" s="20" t="s">
        <v>601</v>
      </c>
      <c r="U39" s="52" t="s">
        <v>602</v>
      </c>
      <c r="V39" s="21" t="s">
        <v>610</v>
      </c>
      <c r="W39" s="20" t="s">
        <v>689</v>
      </c>
      <c r="X39" s="55" t="s">
        <v>690</v>
      </c>
    </row>
    <row r="40" spans="1:24" s="10" customFormat="1" ht="15.75" thickBot="1" x14ac:dyDescent="0.3">
      <c r="A40" s="8" t="s">
        <v>97</v>
      </c>
      <c r="B40" s="8" t="s">
        <v>35</v>
      </c>
      <c r="C40" s="8" t="s">
        <v>85</v>
      </c>
      <c r="D40" s="8" t="s">
        <v>375</v>
      </c>
      <c r="E40" s="8" t="s">
        <v>377</v>
      </c>
      <c r="F40" s="8" t="s">
        <v>376</v>
      </c>
      <c r="G40" s="20" t="s">
        <v>444</v>
      </c>
      <c r="H40" s="20" t="s">
        <v>445</v>
      </c>
      <c r="I40" s="60" t="s">
        <v>446</v>
      </c>
      <c r="J40" s="8" t="s">
        <v>471</v>
      </c>
      <c r="K40" s="8" t="s">
        <v>758</v>
      </c>
      <c r="L40" s="8"/>
      <c r="M40" s="31" t="s">
        <v>518</v>
      </c>
      <c r="N40" s="32" t="s">
        <v>519</v>
      </c>
      <c r="O40" s="35" t="s">
        <v>529</v>
      </c>
      <c r="P40" s="8" t="s">
        <v>533</v>
      </c>
      <c r="Q40" s="29" t="s">
        <v>534</v>
      </c>
      <c r="R40" s="8" t="s">
        <v>562</v>
      </c>
      <c r="S40" s="8" t="s">
        <v>573</v>
      </c>
      <c r="T40" s="23" t="s">
        <v>584</v>
      </c>
      <c r="U40" s="53" t="s">
        <v>583</v>
      </c>
      <c r="V40" s="20" t="s">
        <v>639</v>
      </c>
      <c r="W40" s="20" t="s">
        <v>725</v>
      </c>
      <c r="X40" s="55" t="s">
        <v>726</v>
      </c>
    </row>
    <row r="41" spans="1:24" s="10" customFormat="1" ht="15.75" thickBot="1" x14ac:dyDescent="0.3">
      <c r="A41" s="8" t="s">
        <v>98</v>
      </c>
      <c r="B41" s="8" t="s">
        <v>39</v>
      </c>
      <c r="C41" s="8" t="s">
        <v>99</v>
      </c>
      <c r="D41" s="8" t="s">
        <v>378</v>
      </c>
      <c r="E41" s="8" t="s">
        <v>380</v>
      </c>
      <c r="F41" s="8" t="s">
        <v>379</v>
      </c>
      <c r="G41" s="20" t="s">
        <v>450</v>
      </c>
      <c r="H41" s="20" t="s">
        <v>451</v>
      </c>
      <c r="I41" s="60" t="s">
        <v>452</v>
      </c>
      <c r="J41" s="8" t="s">
        <v>735</v>
      </c>
      <c r="K41" s="8" t="s">
        <v>736</v>
      </c>
      <c r="L41" s="8"/>
      <c r="M41" s="31" t="s">
        <v>524</v>
      </c>
      <c r="N41" s="32" t="s">
        <v>525</v>
      </c>
      <c r="O41" s="35" t="s">
        <v>529</v>
      </c>
      <c r="P41" s="8" t="s">
        <v>771</v>
      </c>
      <c r="Q41" s="29" t="s">
        <v>772</v>
      </c>
      <c r="R41" s="8" t="s">
        <v>562</v>
      </c>
      <c r="S41" s="8" t="s">
        <v>565</v>
      </c>
      <c r="T41" s="20" t="s">
        <v>597</v>
      </c>
      <c r="U41" s="52" t="s">
        <v>598</v>
      </c>
      <c r="V41" s="20" t="s">
        <v>638</v>
      </c>
      <c r="W41" s="20" t="s">
        <v>686</v>
      </c>
      <c r="X41" s="20"/>
    </row>
    <row r="42" spans="1:24" s="10" customFormat="1" ht="15.75" thickBot="1" x14ac:dyDescent="0.3">
      <c r="A42" s="8" t="s">
        <v>100</v>
      </c>
      <c r="B42" s="8" t="s">
        <v>50</v>
      </c>
      <c r="C42" s="8" t="s">
        <v>101</v>
      </c>
      <c r="D42" s="8" t="s">
        <v>384</v>
      </c>
      <c r="E42" s="8" t="s">
        <v>386</v>
      </c>
      <c r="F42" s="8" t="s">
        <v>385</v>
      </c>
      <c r="G42" s="20" t="s">
        <v>436</v>
      </c>
      <c r="H42" s="20" t="s">
        <v>437</v>
      </c>
      <c r="I42" s="60" t="s">
        <v>438</v>
      </c>
      <c r="J42" s="8" t="s">
        <v>501</v>
      </c>
      <c r="K42" s="8" t="s">
        <v>740</v>
      </c>
      <c r="L42" s="8"/>
      <c r="M42" s="31" t="s">
        <v>518</v>
      </c>
      <c r="N42" s="32" t="s">
        <v>519</v>
      </c>
      <c r="O42" s="35" t="s">
        <v>529</v>
      </c>
      <c r="P42" s="8" t="s">
        <v>773</v>
      </c>
      <c r="Q42" s="29" t="s">
        <v>774</v>
      </c>
      <c r="R42" s="8" t="s">
        <v>562</v>
      </c>
      <c r="S42" s="38" t="s">
        <v>569</v>
      </c>
      <c r="T42" s="43" t="s">
        <v>593</v>
      </c>
      <c r="U42" s="48" t="s">
        <v>594</v>
      </c>
      <c r="V42" s="21" t="s">
        <v>626</v>
      </c>
      <c r="W42" s="20" t="s">
        <v>662</v>
      </c>
      <c r="X42" s="21" t="s">
        <v>663</v>
      </c>
    </row>
    <row r="43" spans="1:24" s="10" customFormat="1" ht="15.75" thickBot="1" x14ac:dyDescent="0.3">
      <c r="A43" s="8" t="s">
        <v>102</v>
      </c>
      <c r="B43" s="8" t="s">
        <v>35</v>
      </c>
      <c r="C43" s="8" t="s">
        <v>57</v>
      </c>
      <c r="D43" s="8" t="s">
        <v>381</v>
      </c>
      <c r="E43" s="8" t="s">
        <v>383</v>
      </c>
      <c r="F43" s="8" t="s">
        <v>382</v>
      </c>
      <c r="G43" s="20" t="s">
        <v>427</v>
      </c>
      <c r="H43" s="20" t="s">
        <v>428</v>
      </c>
      <c r="I43" s="60" t="s">
        <v>429</v>
      </c>
      <c r="J43" s="20" t="s">
        <v>753</v>
      </c>
      <c r="K43" s="20" t="s">
        <v>753</v>
      </c>
      <c r="L43" s="8"/>
      <c r="M43" s="31" t="s">
        <v>522</v>
      </c>
      <c r="N43" s="32" t="s">
        <v>523</v>
      </c>
      <c r="O43" s="35" t="s">
        <v>529</v>
      </c>
      <c r="P43" s="8" t="s">
        <v>551</v>
      </c>
      <c r="Q43" s="29" t="s">
        <v>552</v>
      </c>
      <c r="R43" s="8" t="s">
        <v>562</v>
      </c>
      <c r="S43" s="8" t="s">
        <v>573</v>
      </c>
      <c r="T43" s="23" t="s">
        <v>584</v>
      </c>
      <c r="U43" s="53" t="s">
        <v>583</v>
      </c>
      <c r="V43" s="20" t="s">
        <v>644</v>
      </c>
      <c r="W43" s="20" t="s">
        <v>699</v>
      </c>
      <c r="X43" s="20"/>
    </row>
    <row r="44" spans="1:24" s="10" customFormat="1" ht="15.75" thickBot="1" x14ac:dyDescent="0.3">
      <c r="A44" s="8" t="s">
        <v>103</v>
      </c>
      <c r="B44" s="8" t="s">
        <v>29</v>
      </c>
      <c r="C44" s="8" t="s">
        <v>104</v>
      </c>
      <c r="D44" s="8" t="s">
        <v>387</v>
      </c>
      <c r="E44" s="8" t="s">
        <v>389</v>
      </c>
      <c r="F44" s="8" t="s">
        <v>388</v>
      </c>
      <c r="G44" s="20" t="s">
        <v>419</v>
      </c>
      <c r="H44" s="20" t="s">
        <v>420</v>
      </c>
      <c r="I44" s="60" t="s">
        <v>421</v>
      </c>
      <c r="J44" s="8" t="s">
        <v>488</v>
      </c>
      <c r="K44" s="8" t="s">
        <v>489</v>
      </c>
      <c r="L44" s="8"/>
      <c r="M44" s="31" t="s">
        <v>524</v>
      </c>
      <c r="N44" s="32" t="s">
        <v>525</v>
      </c>
      <c r="O44" s="35" t="s">
        <v>529</v>
      </c>
      <c r="P44" s="8" t="s">
        <v>771</v>
      </c>
      <c r="Q44" s="29" t="s">
        <v>772</v>
      </c>
      <c r="R44" s="8" t="s">
        <v>562</v>
      </c>
      <c r="S44" s="8" t="s">
        <v>578</v>
      </c>
      <c r="T44" s="21" t="s">
        <v>590</v>
      </c>
      <c r="U44" s="48" t="s">
        <v>589</v>
      </c>
      <c r="V44" s="20" t="s">
        <v>615</v>
      </c>
      <c r="W44" s="20" t="s">
        <v>682</v>
      </c>
      <c r="X44" s="20"/>
    </row>
    <row r="45" spans="1:24" s="10" customFormat="1" ht="15.75" thickBot="1" x14ac:dyDescent="0.3">
      <c r="A45" s="8" t="s">
        <v>105</v>
      </c>
      <c r="B45" s="8" t="s">
        <v>35</v>
      </c>
      <c r="C45" s="8" t="s">
        <v>106</v>
      </c>
      <c r="D45" s="8" t="s">
        <v>384</v>
      </c>
      <c r="E45" s="8" t="s">
        <v>386</v>
      </c>
      <c r="F45" s="8" t="s">
        <v>385</v>
      </c>
      <c r="G45" s="20" t="s">
        <v>444</v>
      </c>
      <c r="H45" s="20" t="s">
        <v>445</v>
      </c>
      <c r="I45" s="60" t="s">
        <v>446</v>
      </c>
      <c r="J45" s="8" t="s">
        <v>495</v>
      </c>
      <c r="K45" s="8" t="s">
        <v>465</v>
      </c>
      <c r="L45" s="8"/>
      <c r="M45" s="31" t="s">
        <v>518</v>
      </c>
      <c r="N45" s="32" t="s">
        <v>519</v>
      </c>
      <c r="O45" s="35" t="s">
        <v>529</v>
      </c>
      <c r="P45" s="8" t="s">
        <v>533</v>
      </c>
      <c r="Q45" s="29" t="s">
        <v>534</v>
      </c>
      <c r="R45" s="8" t="s">
        <v>562</v>
      </c>
      <c r="S45" s="8" t="s">
        <v>573</v>
      </c>
      <c r="T45" s="23" t="s">
        <v>584</v>
      </c>
      <c r="U45" s="53" t="s">
        <v>583</v>
      </c>
      <c r="V45" s="20" t="s">
        <v>639</v>
      </c>
      <c r="W45" s="20" t="s">
        <v>725</v>
      </c>
      <c r="X45" s="55" t="s">
        <v>726</v>
      </c>
    </row>
    <row r="46" spans="1:24" s="11" customFormat="1" ht="15.75" thickBot="1" x14ac:dyDescent="0.3">
      <c r="A46" s="8" t="s">
        <v>108</v>
      </c>
      <c r="B46" s="8" t="s">
        <v>35</v>
      </c>
      <c r="C46" s="8" t="s">
        <v>106</v>
      </c>
      <c r="D46" s="8" t="s">
        <v>384</v>
      </c>
      <c r="E46" s="8" t="s">
        <v>386</v>
      </c>
      <c r="F46" s="8" t="s">
        <v>385</v>
      </c>
      <c r="G46" s="21" t="s">
        <v>444</v>
      </c>
      <c r="H46" s="21" t="s">
        <v>445</v>
      </c>
      <c r="I46" s="61" t="s">
        <v>446</v>
      </c>
      <c r="J46" s="8" t="s">
        <v>481</v>
      </c>
      <c r="K46" s="8" t="s">
        <v>737</v>
      </c>
      <c r="L46" s="8"/>
      <c r="M46" s="31" t="s">
        <v>518</v>
      </c>
      <c r="N46" s="32" t="s">
        <v>519</v>
      </c>
      <c r="O46" s="35" t="s">
        <v>529</v>
      </c>
      <c r="P46" s="8" t="s">
        <v>533</v>
      </c>
      <c r="Q46" s="29" t="s">
        <v>534</v>
      </c>
      <c r="R46" s="8" t="s">
        <v>562</v>
      </c>
      <c r="S46" s="8" t="s">
        <v>571</v>
      </c>
      <c r="T46" s="21" t="s">
        <v>586</v>
      </c>
      <c r="U46" s="48" t="s">
        <v>585</v>
      </c>
      <c r="V46" s="57" t="s">
        <v>640</v>
      </c>
      <c r="W46" s="21" t="s">
        <v>729</v>
      </c>
      <c r="X46" s="21"/>
    </row>
    <row r="47" spans="1:24" s="10" customFormat="1" ht="15.75" thickBot="1" x14ac:dyDescent="0.3">
      <c r="A47" s="8" t="s">
        <v>109</v>
      </c>
      <c r="B47" s="8" t="s">
        <v>50</v>
      </c>
      <c r="C47" s="8" t="s">
        <v>94</v>
      </c>
      <c r="D47" s="8" t="s">
        <v>375</v>
      </c>
      <c r="E47" s="8" t="s">
        <v>377</v>
      </c>
      <c r="F47" s="8" t="s">
        <v>376</v>
      </c>
      <c r="G47" s="20" t="s">
        <v>441</v>
      </c>
      <c r="H47" s="20" t="s">
        <v>442</v>
      </c>
      <c r="I47" s="60" t="s">
        <v>443</v>
      </c>
      <c r="J47" s="20" t="s">
        <v>753</v>
      </c>
      <c r="K47" s="20" t="s">
        <v>753</v>
      </c>
      <c r="L47" s="8"/>
      <c r="M47" s="31" t="s">
        <v>522</v>
      </c>
      <c r="N47" s="32" t="s">
        <v>523</v>
      </c>
      <c r="O47" s="35" t="s">
        <v>529</v>
      </c>
      <c r="P47" s="8" t="s">
        <v>549</v>
      </c>
      <c r="Q47" s="29" t="s">
        <v>550</v>
      </c>
      <c r="R47" s="8" t="s">
        <v>562</v>
      </c>
      <c r="S47" s="38" t="s">
        <v>566</v>
      </c>
      <c r="T47" s="20" t="s">
        <v>603</v>
      </c>
      <c r="U47" s="49" t="s">
        <v>604</v>
      </c>
      <c r="V47" s="20" t="s">
        <v>630</v>
      </c>
      <c r="W47" s="20" t="s">
        <v>668</v>
      </c>
      <c r="X47" s="55" t="s">
        <v>669</v>
      </c>
    </row>
    <row r="48" spans="1:24" s="10" customFormat="1" ht="15.75" thickBot="1" x14ac:dyDescent="0.3">
      <c r="A48" s="8" t="s">
        <v>110</v>
      </c>
      <c r="B48" s="8" t="s">
        <v>39</v>
      </c>
      <c r="C48" s="8" t="s">
        <v>80</v>
      </c>
      <c r="D48" s="8" t="s">
        <v>393</v>
      </c>
      <c r="E48" s="8" t="s">
        <v>395</v>
      </c>
      <c r="F48" s="8" t="s">
        <v>394</v>
      </c>
      <c r="G48" s="20" t="s">
        <v>439</v>
      </c>
      <c r="H48" s="20" t="s">
        <v>440</v>
      </c>
      <c r="I48" s="60" t="s">
        <v>456</v>
      </c>
      <c r="J48" s="8" t="s">
        <v>496</v>
      </c>
      <c r="K48" s="8" t="s">
        <v>497</v>
      </c>
      <c r="L48" s="8"/>
      <c r="M48" s="31" t="s">
        <v>522</v>
      </c>
      <c r="N48" s="32" t="s">
        <v>523</v>
      </c>
      <c r="O48" s="35" t="s">
        <v>529</v>
      </c>
      <c r="P48" s="8" t="s">
        <v>535</v>
      </c>
      <c r="Q48" s="29" t="s">
        <v>536</v>
      </c>
      <c r="R48" s="8" t="s">
        <v>562</v>
      </c>
      <c r="S48" s="8" t="s">
        <v>568</v>
      </c>
      <c r="T48" s="22" t="s">
        <v>591</v>
      </c>
      <c r="U48" s="51" t="s">
        <v>592</v>
      </c>
      <c r="V48" s="20" t="s">
        <v>635</v>
      </c>
      <c r="W48" s="20" t="s">
        <v>694</v>
      </c>
      <c r="X48" s="55" t="s">
        <v>695</v>
      </c>
    </row>
    <row r="49" spans="1:24" s="10" customFormat="1" ht="15.75" thickBot="1" x14ac:dyDescent="0.3">
      <c r="A49" s="8" t="s">
        <v>111</v>
      </c>
      <c r="B49" s="8" t="s">
        <v>50</v>
      </c>
      <c r="C49" s="8" t="s">
        <v>77</v>
      </c>
      <c r="D49" s="8" t="s">
        <v>375</v>
      </c>
      <c r="E49" s="8" t="s">
        <v>377</v>
      </c>
      <c r="F49" s="8" t="s">
        <v>376</v>
      </c>
      <c r="G49" s="20" t="s">
        <v>436</v>
      </c>
      <c r="H49" s="20" t="s">
        <v>437</v>
      </c>
      <c r="I49" s="60" t="s">
        <v>438</v>
      </c>
      <c r="J49" s="8" t="s">
        <v>482</v>
      </c>
      <c r="K49" s="8" t="s">
        <v>483</v>
      </c>
      <c r="L49" s="8"/>
      <c r="M49" s="31" t="s">
        <v>518</v>
      </c>
      <c r="N49" s="32" t="s">
        <v>519</v>
      </c>
      <c r="O49" s="35" t="s">
        <v>529</v>
      </c>
      <c r="P49" s="8" t="s">
        <v>539</v>
      </c>
      <c r="Q49" s="29" t="s">
        <v>540</v>
      </c>
      <c r="R49" s="8" t="s">
        <v>562</v>
      </c>
      <c r="S49" s="38" t="s">
        <v>566</v>
      </c>
      <c r="T49" s="20" t="s">
        <v>603</v>
      </c>
      <c r="U49" s="49" t="s">
        <v>604</v>
      </c>
      <c r="V49" s="21" t="s">
        <v>626</v>
      </c>
      <c r="W49" s="20" t="s">
        <v>662</v>
      </c>
      <c r="X49" s="21" t="s">
        <v>663</v>
      </c>
    </row>
    <row r="50" spans="1:24" s="10" customFormat="1" ht="15.75" thickBot="1" x14ac:dyDescent="0.3">
      <c r="A50" s="8" t="s">
        <v>741</v>
      </c>
      <c r="B50" s="8" t="s">
        <v>50</v>
      </c>
      <c r="C50" s="8" t="s">
        <v>94</v>
      </c>
      <c r="D50" s="8" t="s">
        <v>375</v>
      </c>
      <c r="E50" s="8" t="s">
        <v>377</v>
      </c>
      <c r="F50" s="8" t="s">
        <v>376</v>
      </c>
      <c r="G50" s="23" t="s">
        <v>441</v>
      </c>
      <c r="H50" s="23" t="s">
        <v>442</v>
      </c>
      <c r="I50" s="63" t="s">
        <v>443</v>
      </c>
      <c r="J50" s="8" t="s">
        <v>505</v>
      </c>
      <c r="K50" s="8" t="s">
        <v>506</v>
      </c>
      <c r="L50" s="8"/>
      <c r="M50" s="31" t="s">
        <v>518</v>
      </c>
      <c r="N50" s="32" t="s">
        <v>519</v>
      </c>
      <c r="O50" s="35" t="s">
        <v>529</v>
      </c>
      <c r="P50" s="8" t="s">
        <v>539</v>
      </c>
      <c r="Q50" s="29" t="s">
        <v>540</v>
      </c>
      <c r="R50" s="8" t="s">
        <v>562</v>
      </c>
      <c r="S50" s="20"/>
      <c r="T50" s="20"/>
      <c r="U50" s="52"/>
      <c r="V50" s="23" t="s">
        <v>633</v>
      </c>
      <c r="W50" s="20" t="s">
        <v>664</v>
      </c>
      <c r="X50" s="55" t="s">
        <v>665</v>
      </c>
    </row>
    <row r="51" spans="1:24" s="10" customFormat="1" ht="15.75" thickBot="1" x14ac:dyDescent="0.3">
      <c r="A51" s="8" t="s">
        <v>112</v>
      </c>
      <c r="B51" s="8" t="s">
        <v>35</v>
      </c>
      <c r="C51" s="8" t="s">
        <v>36</v>
      </c>
      <c r="D51" s="8" t="s">
        <v>384</v>
      </c>
      <c r="E51" s="8" t="s">
        <v>386</v>
      </c>
      <c r="F51" s="8" t="s">
        <v>385</v>
      </c>
      <c r="G51" s="20" t="s">
        <v>410</v>
      </c>
      <c r="H51" s="20" t="s">
        <v>411</v>
      </c>
      <c r="I51" s="60" t="s">
        <v>412</v>
      </c>
      <c r="J51" s="8" t="s">
        <v>484</v>
      </c>
      <c r="K51" s="8" t="s">
        <v>485</v>
      </c>
      <c r="L51" s="8"/>
      <c r="M51" s="31" t="s">
        <v>518</v>
      </c>
      <c r="N51" s="32" t="s">
        <v>519</v>
      </c>
      <c r="O51" s="35" t="s">
        <v>529</v>
      </c>
      <c r="P51" s="8" t="s">
        <v>533</v>
      </c>
      <c r="Q51" s="29" t="s">
        <v>534</v>
      </c>
      <c r="R51" s="8" t="s">
        <v>562</v>
      </c>
      <c r="S51" s="8" t="s">
        <v>571</v>
      </c>
      <c r="T51" s="21" t="s">
        <v>586</v>
      </c>
      <c r="U51" s="48" t="s">
        <v>585</v>
      </c>
      <c r="V51" s="20" t="s">
        <v>649</v>
      </c>
      <c r="W51" s="43" t="s">
        <v>714</v>
      </c>
      <c r="X51" s="20" t="s">
        <v>715</v>
      </c>
    </row>
    <row r="52" spans="1:24" s="10" customFormat="1" ht="15.75" thickBot="1" x14ac:dyDescent="0.3">
      <c r="A52" s="8" t="s">
        <v>113</v>
      </c>
      <c r="B52" s="8" t="s">
        <v>39</v>
      </c>
      <c r="C52" s="8" t="s">
        <v>80</v>
      </c>
      <c r="D52" s="8" t="s">
        <v>381</v>
      </c>
      <c r="E52" s="8" t="s">
        <v>383</v>
      </c>
      <c r="F52" s="8" t="s">
        <v>382</v>
      </c>
      <c r="G52" s="20" t="s">
        <v>450</v>
      </c>
      <c r="H52" s="20" t="s">
        <v>451</v>
      </c>
      <c r="I52" s="60" t="s">
        <v>452</v>
      </c>
      <c r="J52" s="20" t="s">
        <v>753</v>
      </c>
      <c r="K52" s="20" t="s">
        <v>753</v>
      </c>
      <c r="L52" s="8"/>
      <c r="M52" s="31" t="s">
        <v>520</v>
      </c>
      <c r="N52" s="32" t="s">
        <v>521</v>
      </c>
      <c r="O52" s="35" t="s">
        <v>529</v>
      </c>
      <c r="P52" s="8" t="s">
        <v>782</v>
      </c>
      <c r="Q52" s="29" t="s">
        <v>558</v>
      </c>
      <c r="R52" s="8" t="s">
        <v>562</v>
      </c>
      <c r="S52" s="8" t="s">
        <v>568</v>
      </c>
      <c r="T52" s="22" t="s">
        <v>591</v>
      </c>
      <c r="U52" s="51" t="s">
        <v>592</v>
      </c>
      <c r="V52" s="20" t="s">
        <v>638</v>
      </c>
      <c r="W52" s="20" t="s">
        <v>686</v>
      </c>
      <c r="X52" s="20"/>
    </row>
    <row r="53" spans="1:24" s="10" customFormat="1" ht="15.75" thickBot="1" x14ac:dyDescent="0.3">
      <c r="A53" s="8" t="s">
        <v>114</v>
      </c>
      <c r="B53" s="8" t="s">
        <v>35</v>
      </c>
      <c r="C53" s="8" t="s">
        <v>36</v>
      </c>
      <c r="D53" s="8" t="s">
        <v>375</v>
      </c>
      <c r="E53" s="8" t="s">
        <v>377</v>
      </c>
      <c r="F53" s="8" t="s">
        <v>376</v>
      </c>
      <c r="G53" s="20" t="s">
        <v>410</v>
      </c>
      <c r="H53" s="20" t="s">
        <v>411</v>
      </c>
      <c r="I53" s="60" t="s">
        <v>412</v>
      </c>
      <c r="J53" s="8" t="s">
        <v>498</v>
      </c>
      <c r="K53" s="8" t="s">
        <v>742</v>
      </c>
      <c r="L53" s="8"/>
      <c r="M53" s="31" t="s">
        <v>520</v>
      </c>
      <c r="N53" s="32" t="s">
        <v>521</v>
      </c>
      <c r="O53" s="35" t="s">
        <v>529</v>
      </c>
      <c r="P53" s="33" t="s">
        <v>553</v>
      </c>
      <c r="Q53" s="37" t="s">
        <v>554</v>
      </c>
      <c r="R53" s="8" t="s">
        <v>562</v>
      </c>
      <c r="S53" s="8" t="s">
        <v>573</v>
      </c>
      <c r="T53" s="23" t="s">
        <v>584</v>
      </c>
      <c r="U53" s="53" t="s">
        <v>583</v>
      </c>
      <c r="V53" s="20" t="s">
        <v>649</v>
      </c>
      <c r="W53" s="20" t="s">
        <v>714</v>
      </c>
      <c r="X53" s="20" t="s">
        <v>715</v>
      </c>
    </row>
    <row r="54" spans="1:24" s="10" customFormat="1" ht="15.75" thickBot="1" x14ac:dyDescent="0.3">
      <c r="A54" s="8" t="s">
        <v>115</v>
      </c>
      <c r="B54" s="8" t="s">
        <v>29</v>
      </c>
      <c r="C54" s="8" t="s">
        <v>66</v>
      </c>
      <c r="D54" s="8" t="s">
        <v>387</v>
      </c>
      <c r="E54" s="8" t="s">
        <v>389</v>
      </c>
      <c r="F54" s="8" t="s">
        <v>388</v>
      </c>
      <c r="G54" s="20" t="s">
        <v>433</v>
      </c>
      <c r="H54" s="20" t="s">
        <v>434</v>
      </c>
      <c r="I54" s="60" t="s">
        <v>455</v>
      </c>
      <c r="J54" s="8" t="s">
        <v>469</v>
      </c>
      <c r="K54" s="8" t="s">
        <v>470</v>
      </c>
      <c r="L54" s="8"/>
      <c r="M54" s="31" t="s">
        <v>518</v>
      </c>
      <c r="N54" s="32" t="s">
        <v>519</v>
      </c>
      <c r="O54" s="35" t="s">
        <v>529</v>
      </c>
      <c r="P54" s="8" t="s">
        <v>776</v>
      </c>
      <c r="Q54" s="29" t="s">
        <v>777</v>
      </c>
      <c r="R54" s="8" t="s">
        <v>562</v>
      </c>
      <c r="S54" s="8" t="s">
        <v>578</v>
      </c>
      <c r="T54" s="21" t="s">
        <v>590</v>
      </c>
      <c r="U54" s="48" t="s">
        <v>589</v>
      </c>
      <c r="V54" s="21" t="s">
        <v>611</v>
      </c>
      <c r="W54" s="21" t="s">
        <v>696</v>
      </c>
      <c r="X54" s="20"/>
    </row>
    <row r="55" spans="1:24" s="10" customFormat="1" ht="15.75" thickBot="1" x14ac:dyDescent="0.3">
      <c r="A55" s="8" t="s">
        <v>116</v>
      </c>
      <c r="B55" s="8" t="s">
        <v>29</v>
      </c>
      <c r="C55" s="8" t="s">
        <v>64</v>
      </c>
      <c r="D55" s="8" t="s">
        <v>387</v>
      </c>
      <c r="E55" s="8" t="s">
        <v>389</v>
      </c>
      <c r="F55" s="8" t="s">
        <v>388</v>
      </c>
      <c r="G55" s="20" t="s">
        <v>433</v>
      </c>
      <c r="H55" s="20" t="s">
        <v>434</v>
      </c>
      <c r="I55" s="60" t="s">
        <v>455</v>
      </c>
      <c r="J55" s="8" t="s">
        <v>463</v>
      </c>
      <c r="K55" s="8" t="s">
        <v>464</v>
      </c>
      <c r="L55" s="8"/>
      <c r="M55" s="31" t="s">
        <v>518</v>
      </c>
      <c r="N55" s="32" t="s">
        <v>519</v>
      </c>
      <c r="O55" s="35" t="s">
        <v>529</v>
      </c>
      <c r="P55" s="8" t="s">
        <v>778</v>
      </c>
      <c r="Q55" s="29" t="s">
        <v>779</v>
      </c>
      <c r="R55" s="8" t="s">
        <v>562</v>
      </c>
      <c r="S55" s="8" t="s">
        <v>576</v>
      </c>
      <c r="T55" s="21" t="s">
        <v>588</v>
      </c>
      <c r="U55" s="50" t="s">
        <v>587</v>
      </c>
      <c r="V55" s="21" t="s">
        <v>611</v>
      </c>
      <c r="W55" s="21" t="s">
        <v>696</v>
      </c>
      <c r="X55" s="20"/>
    </row>
    <row r="56" spans="1:24" s="11" customFormat="1" ht="15.75" thickBot="1" x14ac:dyDescent="0.3">
      <c r="A56" s="8" t="s">
        <v>117</v>
      </c>
      <c r="B56" s="8" t="s">
        <v>35</v>
      </c>
      <c r="C56" s="8" t="s">
        <v>106</v>
      </c>
      <c r="D56" s="8" t="s">
        <v>387</v>
      </c>
      <c r="E56" s="8" t="s">
        <v>389</v>
      </c>
      <c r="F56" s="8" t="s">
        <v>388</v>
      </c>
      <c r="G56" s="20" t="s">
        <v>444</v>
      </c>
      <c r="H56" s="20" t="s">
        <v>445</v>
      </c>
      <c r="I56" s="60" t="s">
        <v>446</v>
      </c>
      <c r="J56" s="8" t="s">
        <v>499</v>
      </c>
      <c r="K56" s="8" t="s">
        <v>500</v>
      </c>
      <c r="L56" s="8"/>
      <c r="M56" s="31" t="s">
        <v>516</v>
      </c>
      <c r="N56" s="32" t="s">
        <v>517</v>
      </c>
      <c r="O56" s="35" t="s">
        <v>529</v>
      </c>
      <c r="P56" s="8" t="s">
        <v>555</v>
      </c>
      <c r="Q56" s="29" t="s">
        <v>556</v>
      </c>
      <c r="R56" s="8" t="s">
        <v>562</v>
      </c>
      <c r="S56" s="8" t="s">
        <v>571</v>
      </c>
      <c r="T56" s="21" t="s">
        <v>586</v>
      </c>
      <c r="U56" s="48" t="s">
        <v>585</v>
      </c>
      <c r="V56" s="21" t="s">
        <v>640</v>
      </c>
      <c r="W56" s="21" t="s">
        <v>729</v>
      </c>
      <c r="X56" s="20"/>
    </row>
    <row r="57" spans="1:24" s="11" customFormat="1" ht="15.75" thickBot="1" x14ac:dyDescent="0.3">
      <c r="A57" s="8" t="s">
        <v>118</v>
      </c>
      <c r="B57" s="8" t="s">
        <v>29</v>
      </c>
      <c r="C57" s="8" t="s">
        <v>66</v>
      </c>
      <c r="D57" s="8" t="s">
        <v>375</v>
      </c>
      <c r="E57" s="8" t="s">
        <v>377</v>
      </c>
      <c r="F57" s="8" t="s">
        <v>376</v>
      </c>
      <c r="G57" s="21" t="s">
        <v>433</v>
      </c>
      <c r="H57" s="21" t="s">
        <v>434</v>
      </c>
      <c r="I57" s="61" t="s">
        <v>455</v>
      </c>
      <c r="J57" s="8" t="s">
        <v>735</v>
      </c>
      <c r="K57" s="8" t="s">
        <v>736</v>
      </c>
      <c r="L57" s="8"/>
      <c r="M57" s="31" t="s">
        <v>518</v>
      </c>
      <c r="N57" s="32" t="s">
        <v>519</v>
      </c>
      <c r="O57" s="35" t="s">
        <v>529</v>
      </c>
      <c r="P57" s="8" t="s">
        <v>783</v>
      </c>
      <c r="Q57" s="29" t="s">
        <v>784</v>
      </c>
      <c r="R57" s="8" t="s">
        <v>562</v>
      </c>
      <c r="S57" s="8" t="s">
        <v>578</v>
      </c>
      <c r="T57" s="21" t="s">
        <v>590</v>
      </c>
      <c r="U57" s="48" t="s">
        <v>589</v>
      </c>
      <c r="V57" s="21" t="s">
        <v>612</v>
      </c>
      <c r="W57" s="21" t="s">
        <v>675</v>
      </c>
      <c r="X57" s="21" t="s">
        <v>676</v>
      </c>
    </row>
    <row r="58" spans="1:24" s="11" customFormat="1" ht="15.75" thickBot="1" x14ac:dyDescent="0.3">
      <c r="A58" s="8" t="s">
        <v>793</v>
      </c>
      <c r="B58" s="8" t="s">
        <v>35</v>
      </c>
      <c r="C58" s="8" t="s">
        <v>44</v>
      </c>
      <c r="D58" s="8" t="s">
        <v>399</v>
      </c>
      <c r="E58" s="8" t="s">
        <v>401</v>
      </c>
      <c r="F58" s="8" t="s">
        <v>400</v>
      </c>
      <c r="G58" s="20" t="s">
        <v>416</v>
      </c>
      <c r="H58" s="20" t="s">
        <v>417</v>
      </c>
      <c r="I58" s="60" t="s">
        <v>418</v>
      </c>
      <c r="J58" s="8" t="s">
        <v>490</v>
      </c>
      <c r="K58" s="8" t="s">
        <v>491</v>
      </c>
      <c r="L58" s="9"/>
      <c r="M58" s="31" t="s">
        <v>518</v>
      </c>
      <c r="N58" s="32" t="s">
        <v>519</v>
      </c>
      <c r="O58" s="35" t="s">
        <v>529</v>
      </c>
      <c r="P58" s="8" t="s">
        <v>561</v>
      </c>
      <c r="Q58" s="29" t="s">
        <v>556</v>
      </c>
      <c r="R58" s="8" t="s">
        <v>562</v>
      </c>
      <c r="S58" s="8" t="s">
        <v>572</v>
      </c>
      <c r="T58" s="21" t="s">
        <v>590</v>
      </c>
      <c r="U58" s="48" t="s">
        <v>589</v>
      </c>
      <c r="V58" s="21" t="s">
        <v>654</v>
      </c>
      <c r="W58" s="21" t="s">
        <v>683</v>
      </c>
      <c r="X58" s="20"/>
    </row>
    <row r="59" spans="1:24" s="11" customFormat="1" ht="15.75" thickBot="1" x14ac:dyDescent="0.3">
      <c r="A59" s="8" t="s">
        <v>119</v>
      </c>
      <c r="B59" s="8" t="s">
        <v>29</v>
      </c>
      <c r="C59" s="8" t="s">
        <v>66</v>
      </c>
      <c r="D59" s="8" t="s">
        <v>375</v>
      </c>
      <c r="E59" s="8" t="s">
        <v>377</v>
      </c>
      <c r="F59" s="8" t="s">
        <v>376</v>
      </c>
      <c r="G59" s="21" t="s">
        <v>433</v>
      </c>
      <c r="H59" s="21" t="s">
        <v>434</v>
      </c>
      <c r="I59" s="61" t="s">
        <v>455</v>
      </c>
      <c r="J59" s="8" t="s">
        <v>743</v>
      </c>
      <c r="K59" s="8" t="s">
        <v>744</v>
      </c>
      <c r="L59" s="8"/>
      <c r="M59" s="31" t="s">
        <v>520</v>
      </c>
      <c r="N59" s="32" t="s">
        <v>521</v>
      </c>
      <c r="O59" s="35" t="s">
        <v>529</v>
      </c>
      <c r="P59" s="33" t="s">
        <v>533</v>
      </c>
      <c r="Q59" s="37" t="s">
        <v>534</v>
      </c>
      <c r="R59" s="8" t="s">
        <v>562</v>
      </c>
      <c r="S59" s="8" t="s">
        <v>578</v>
      </c>
      <c r="T59" s="21" t="s">
        <v>590</v>
      </c>
      <c r="U59" s="48" t="s">
        <v>589</v>
      </c>
      <c r="V59" s="21" t="s">
        <v>612</v>
      </c>
      <c r="W59" s="21" t="s">
        <v>675</v>
      </c>
      <c r="X59" s="21" t="s">
        <v>676</v>
      </c>
    </row>
    <row r="60" spans="1:24" s="11" customFormat="1" ht="15.75" thickBot="1" x14ac:dyDescent="0.3">
      <c r="A60" s="8" t="s">
        <v>120</v>
      </c>
      <c r="B60" s="8" t="s">
        <v>35</v>
      </c>
      <c r="C60" s="8" t="s">
        <v>106</v>
      </c>
      <c r="D60" s="8" t="s">
        <v>387</v>
      </c>
      <c r="E60" s="77" t="s">
        <v>389</v>
      </c>
      <c r="F60" s="8" t="s">
        <v>388</v>
      </c>
      <c r="G60" s="21" t="s">
        <v>444</v>
      </c>
      <c r="H60" s="21" t="s">
        <v>445</v>
      </c>
      <c r="I60" s="61" t="s">
        <v>446</v>
      </c>
      <c r="J60" s="8" t="s">
        <v>756</v>
      </c>
      <c r="K60" s="8" t="s">
        <v>757</v>
      </c>
      <c r="L60" s="29"/>
      <c r="M60" s="31" t="s">
        <v>518</v>
      </c>
      <c r="N60" s="32" t="s">
        <v>519</v>
      </c>
      <c r="O60" s="35" t="s">
        <v>529</v>
      </c>
      <c r="P60" s="8" t="s">
        <v>553</v>
      </c>
      <c r="Q60" s="29" t="s">
        <v>557</v>
      </c>
      <c r="R60" s="8" t="s">
        <v>562</v>
      </c>
      <c r="S60" s="8" t="s">
        <v>573</v>
      </c>
      <c r="T60" s="23" t="s">
        <v>584</v>
      </c>
      <c r="U60" s="53" t="s">
        <v>583</v>
      </c>
      <c r="V60" s="21" t="s">
        <v>640</v>
      </c>
      <c r="W60" s="21" t="s">
        <v>729</v>
      </c>
      <c r="X60" s="21"/>
    </row>
    <row r="61" spans="1:24" s="11" customFormat="1" ht="15.75" thickBot="1" x14ac:dyDescent="0.3">
      <c r="A61" s="8" t="s">
        <v>121</v>
      </c>
      <c r="B61" s="8" t="s">
        <v>50</v>
      </c>
      <c r="C61" s="8" t="s">
        <v>51</v>
      </c>
      <c r="D61" s="8" t="s">
        <v>399</v>
      </c>
      <c r="E61" s="8" t="s">
        <v>401</v>
      </c>
      <c r="F61" s="8" t="s">
        <v>400</v>
      </c>
      <c r="G61" s="21" t="s">
        <v>422</v>
      </c>
      <c r="H61" s="21" t="s">
        <v>423</v>
      </c>
      <c r="I61" s="61" t="s">
        <v>424</v>
      </c>
      <c r="J61" s="8" t="s">
        <v>490</v>
      </c>
      <c r="K61" s="8" t="s">
        <v>491</v>
      </c>
      <c r="L61" s="8"/>
      <c r="M61" s="31" t="s">
        <v>518</v>
      </c>
      <c r="N61" s="32" t="s">
        <v>519</v>
      </c>
      <c r="O61" s="35" t="s">
        <v>529</v>
      </c>
      <c r="P61" s="8" t="s">
        <v>771</v>
      </c>
      <c r="Q61" s="29" t="s">
        <v>772</v>
      </c>
      <c r="R61" s="8" t="s">
        <v>562</v>
      </c>
      <c r="S61" s="38" t="s">
        <v>569</v>
      </c>
      <c r="T61" s="43" t="s">
        <v>593</v>
      </c>
      <c r="U61" s="48" t="s">
        <v>594</v>
      </c>
      <c r="V61" s="20" t="s">
        <v>623</v>
      </c>
      <c r="W61" s="20" t="s">
        <v>671</v>
      </c>
      <c r="X61" s="55" t="s">
        <v>672</v>
      </c>
    </row>
    <row r="62" spans="1:24" s="11" customFormat="1" ht="15.75" thickBot="1" x14ac:dyDescent="0.3">
      <c r="A62" s="8" t="s">
        <v>122</v>
      </c>
      <c r="B62" s="8" t="s">
        <v>29</v>
      </c>
      <c r="C62" s="8" t="s">
        <v>66</v>
      </c>
      <c r="D62" s="8" t="s">
        <v>399</v>
      </c>
      <c r="E62" s="8" t="s">
        <v>401</v>
      </c>
      <c r="F62" s="8" t="s">
        <v>400</v>
      </c>
      <c r="G62" s="21" t="s">
        <v>433</v>
      </c>
      <c r="H62" s="21" t="s">
        <v>434</v>
      </c>
      <c r="I62" s="61" t="s">
        <v>455</v>
      </c>
      <c r="J62" s="8" t="s">
        <v>501</v>
      </c>
      <c r="K62" s="8" t="s">
        <v>740</v>
      </c>
      <c r="L62" s="8"/>
      <c r="M62" s="31" t="s">
        <v>516</v>
      </c>
      <c r="N62" s="32" t="s">
        <v>517</v>
      </c>
      <c r="O62" s="35" t="s">
        <v>529</v>
      </c>
      <c r="P62" s="8" t="s">
        <v>553</v>
      </c>
      <c r="Q62" s="29" t="s">
        <v>557</v>
      </c>
      <c r="R62" s="8" t="s">
        <v>562</v>
      </c>
      <c r="S62" s="8" t="s">
        <v>574</v>
      </c>
      <c r="T62" s="20" t="s">
        <v>595</v>
      </c>
      <c r="U62" s="49" t="s">
        <v>596</v>
      </c>
      <c r="V62" s="21" t="s">
        <v>612</v>
      </c>
      <c r="W62" s="21" t="s">
        <v>675</v>
      </c>
      <c r="X62" s="21" t="s">
        <v>676</v>
      </c>
    </row>
    <row r="63" spans="1:24" s="11" customFormat="1" ht="15.75" thickBot="1" x14ac:dyDescent="0.3">
      <c r="A63" s="8" t="s">
        <v>123</v>
      </c>
      <c r="B63" s="8" t="s">
        <v>39</v>
      </c>
      <c r="C63" s="8" t="s">
        <v>80</v>
      </c>
      <c r="D63" s="8" t="s">
        <v>399</v>
      </c>
      <c r="E63" s="8" t="s">
        <v>401</v>
      </c>
      <c r="F63" s="8" t="s">
        <v>400</v>
      </c>
      <c r="G63" s="21" t="s">
        <v>439</v>
      </c>
      <c r="H63" s="21" t="s">
        <v>440</v>
      </c>
      <c r="I63" s="61" t="s">
        <v>456</v>
      </c>
      <c r="J63" s="8" t="s">
        <v>493</v>
      </c>
      <c r="K63" s="8" t="s">
        <v>494</v>
      </c>
      <c r="L63" s="8"/>
      <c r="M63" s="31" t="s">
        <v>516</v>
      </c>
      <c r="N63" s="32" t="s">
        <v>517</v>
      </c>
      <c r="O63" s="35" t="s">
        <v>529</v>
      </c>
      <c r="P63" s="8" t="s">
        <v>553</v>
      </c>
      <c r="Q63" s="29" t="s">
        <v>557</v>
      </c>
      <c r="R63" s="8" t="s">
        <v>562</v>
      </c>
      <c r="S63" s="8" t="s">
        <v>571</v>
      </c>
      <c r="T63" s="21" t="s">
        <v>586</v>
      </c>
      <c r="U63" s="48" t="s">
        <v>585</v>
      </c>
      <c r="V63" s="20" t="s">
        <v>635</v>
      </c>
      <c r="W63" s="20" t="s">
        <v>694</v>
      </c>
      <c r="X63" s="55" t="s">
        <v>695</v>
      </c>
    </row>
    <row r="64" spans="1:24" s="11" customFormat="1" ht="15.75" thickBot="1" x14ac:dyDescent="0.3">
      <c r="A64" s="8" t="s">
        <v>124</v>
      </c>
      <c r="B64" s="8" t="s">
        <v>35</v>
      </c>
      <c r="C64" s="8" t="s">
        <v>44</v>
      </c>
      <c r="D64" s="8" t="s">
        <v>375</v>
      </c>
      <c r="E64" s="8" t="s">
        <v>377</v>
      </c>
      <c r="F64" s="8" t="s">
        <v>376</v>
      </c>
      <c r="G64" s="21" t="s">
        <v>416</v>
      </c>
      <c r="H64" s="21" t="s">
        <v>417</v>
      </c>
      <c r="I64" s="61" t="s">
        <v>418</v>
      </c>
      <c r="J64" s="8" t="s">
        <v>486</v>
      </c>
      <c r="K64" s="8" t="s">
        <v>487</v>
      </c>
      <c r="L64" s="8"/>
      <c r="M64" s="31" t="s">
        <v>516</v>
      </c>
      <c r="N64" s="32" t="s">
        <v>517</v>
      </c>
      <c r="O64" s="35" t="s">
        <v>529</v>
      </c>
      <c r="P64" s="8" t="s">
        <v>553</v>
      </c>
      <c r="Q64" s="29" t="s">
        <v>557</v>
      </c>
      <c r="R64" s="8" t="s">
        <v>562</v>
      </c>
      <c r="S64" s="8" t="s">
        <v>573</v>
      </c>
      <c r="T64" s="23" t="s">
        <v>584</v>
      </c>
      <c r="U64" s="53" t="s">
        <v>583</v>
      </c>
      <c r="V64" s="21" t="s">
        <v>653</v>
      </c>
      <c r="W64" s="21" t="s">
        <v>697</v>
      </c>
      <c r="X64" s="57" t="s">
        <v>698</v>
      </c>
    </row>
    <row r="65" spans="1:24" s="11" customFormat="1" ht="15.75" thickBot="1" x14ac:dyDescent="0.3">
      <c r="A65" s="8" t="s">
        <v>125</v>
      </c>
      <c r="B65" s="8" t="s">
        <v>50</v>
      </c>
      <c r="C65" s="8" t="s">
        <v>94</v>
      </c>
      <c r="D65" s="8" t="s">
        <v>378</v>
      </c>
      <c r="E65" s="8" t="s">
        <v>380</v>
      </c>
      <c r="F65" s="8" t="s">
        <v>379</v>
      </c>
      <c r="G65" s="21" t="s">
        <v>441</v>
      </c>
      <c r="H65" s="21" t="s">
        <v>442</v>
      </c>
      <c r="I65" s="61" t="s">
        <v>443</v>
      </c>
      <c r="J65" s="8" t="s">
        <v>459</v>
      </c>
      <c r="K65" s="8" t="s">
        <v>460</v>
      </c>
      <c r="L65" s="8"/>
      <c r="M65" s="31" t="s">
        <v>526</v>
      </c>
      <c r="N65" s="32" t="s">
        <v>527</v>
      </c>
      <c r="O65" s="35" t="s">
        <v>529</v>
      </c>
      <c r="P65" s="8" t="s">
        <v>547</v>
      </c>
      <c r="Q65" s="29" t="s">
        <v>548</v>
      </c>
      <c r="R65" s="8" t="s">
        <v>562</v>
      </c>
      <c r="S65" s="38" t="s">
        <v>566</v>
      </c>
      <c r="T65" s="20" t="s">
        <v>603</v>
      </c>
      <c r="U65" s="49" t="s">
        <v>604</v>
      </c>
      <c r="V65" s="21" t="s">
        <v>631</v>
      </c>
      <c r="W65" s="21" t="s">
        <v>658</v>
      </c>
      <c r="X65" s="21"/>
    </row>
    <row r="66" spans="1:24" s="11" customFormat="1" ht="15.75" thickBot="1" x14ac:dyDescent="0.3">
      <c r="A66" s="8" t="s">
        <v>126</v>
      </c>
      <c r="B66" s="8" t="s">
        <v>35</v>
      </c>
      <c r="C66" s="8" t="s">
        <v>36</v>
      </c>
      <c r="D66" s="8" t="s">
        <v>399</v>
      </c>
      <c r="E66" s="8" t="s">
        <v>401</v>
      </c>
      <c r="F66" s="8" t="s">
        <v>400</v>
      </c>
      <c r="G66" s="21" t="s">
        <v>410</v>
      </c>
      <c r="H66" s="21" t="s">
        <v>411</v>
      </c>
      <c r="I66" s="61" t="s">
        <v>412</v>
      </c>
      <c r="J66" s="8" t="s">
        <v>496</v>
      </c>
      <c r="K66" s="8" t="s">
        <v>497</v>
      </c>
      <c r="L66" s="8"/>
      <c r="M66" s="31" t="s">
        <v>520</v>
      </c>
      <c r="N66" s="32" t="s">
        <v>521</v>
      </c>
      <c r="O66" s="35" t="s">
        <v>529</v>
      </c>
      <c r="P66" s="8" t="s">
        <v>547</v>
      </c>
      <c r="Q66" s="29" t="s">
        <v>548</v>
      </c>
      <c r="R66" s="8" t="s">
        <v>562</v>
      </c>
      <c r="S66" s="8" t="s">
        <v>573</v>
      </c>
      <c r="T66" s="23" t="s">
        <v>584</v>
      </c>
      <c r="U66" s="53" t="s">
        <v>583</v>
      </c>
      <c r="V66" s="20" t="s">
        <v>649</v>
      </c>
      <c r="W66" s="20" t="s">
        <v>714</v>
      </c>
      <c r="X66" s="21" t="s">
        <v>715</v>
      </c>
    </row>
    <row r="67" spans="1:24" s="11" customFormat="1" ht="15.75" thickBot="1" x14ac:dyDescent="0.3">
      <c r="A67" s="8" t="s">
        <v>127</v>
      </c>
      <c r="B67" s="8" t="s">
        <v>35</v>
      </c>
      <c r="C67" s="8" t="s">
        <v>36</v>
      </c>
      <c r="D67" s="8" t="s">
        <v>375</v>
      </c>
      <c r="E67" s="8" t="s">
        <v>377</v>
      </c>
      <c r="F67" s="8" t="s">
        <v>376</v>
      </c>
      <c r="G67" s="21" t="s">
        <v>410</v>
      </c>
      <c r="H67" s="21" t="s">
        <v>411</v>
      </c>
      <c r="I67" s="61" t="s">
        <v>412</v>
      </c>
      <c r="J67" s="8" t="s">
        <v>496</v>
      </c>
      <c r="K67" s="8" t="s">
        <v>497</v>
      </c>
      <c r="L67" s="8"/>
      <c r="M67" s="31" t="s">
        <v>518</v>
      </c>
      <c r="N67" s="32" t="s">
        <v>519</v>
      </c>
      <c r="O67" s="35" t="s">
        <v>529</v>
      </c>
      <c r="P67" s="8" t="s">
        <v>537</v>
      </c>
      <c r="Q67" s="29" t="s">
        <v>538</v>
      </c>
      <c r="R67" s="8" t="s">
        <v>562</v>
      </c>
      <c r="S67" s="8" t="s">
        <v>573</v>
      </c>
      <c r="T67" s="23" t="s">
        <v>584</v>
      </c>
      <c r="U67" s="53" t="s">
        <v>583</v>
      </c>
      <c r="V67" s="21" t="s">
        <v>650</v>
      </c>
      <c r="W67" s="21" t="s">
        <v>712</v>
      </c>
      <c r="X67" s="57" t="s">
        <v>713</v>
      </c>
    </row>
    <row r="68" spans="1:24" s="11" customFormat="1" ht="15.75" thickBot="1" x14ac:dyDescent="0.3">
      <c r="A68" s="8" t="s">
        <v>128</v>
      </c>
      <c r="B68" s="8" t="s">
        <v>35</v>
      </c>
      <c r="C68" s="8" t="s">
        <v>36</v>
      </c>
      <c r="D68" s="8" t="s">
        <v>399</v>
      </c>
      <c r="E68" s="8" t="s">
        <v>401</v>
      </c>
      <c r="F68" s="8" t="s">
        <v>400</v>
      </c>
      <c r="G68" s="21" t="s">
        <v>410</v>
      </c>
      <c r="H68" s="21" t="s">
        <v>411</v>
      </c>
      <c r="I68" s="61" t="s">
        <v>412</v>
      </c>
      <c r="J68" s="8" t="s">
        <v>490</v>
      </c>
      <c r="K68" s="8" t="s">
        <v>491</v>
      </c>
      <c r="L68" s="8"/>
      <c r="M68" s="31" t="s">
        <v>526</v>
      </c>
      <c r="N68" s="32" t="s">
        <v>527</v>
      </c>
      <c r="O68" s="35" t="s">
        <v>529</v>
      </c>
      <c r="P68" s="8" t="s">
        <v>771</v>
      </c>
      <c r="Q68" s="29" t="s">
        <v>772</v>
      </c>
      <c r="R68" s="8" t="s">
        <v>562</v>
      </c>
      <c r="S68" s="8" t="s">
        <v>573</v>
      </c>
      <c r="T68" s="23" t="s">
        <v>584</v>
      </c>
      <c r="U68" s="53" t="s">
        <v>583</v>
      </c>
      <c r="V68" s="21" t="s">
        <v>650</v>
      </c>
      <c r="W68" s="21" t="s">
        <v>712</v>
      </c>
      <c r="X68" s="57" t="s">
        <v>713</v>
      </c>
    </row>
    <row r="69" spans="1:24" s="12" customFormat="1" ht="15.75" thickBot="1" x14ac:dyDescent="0.3">
      <c r="A69" s="8" t="s">
        <v>129</v>
      </c>
      <c r="B69" s="8" t="s">
        <v>29</v>
      </c>
      <c r="C69" s="8" t="s">
        <v>130</v>
      </c>
      <c r="D69" s="8" t="s">
        <v>375</v>
      </c>
      <c r="E69" s="8" t="s">
        <v>377</v>
      </c>
      <c r="F69" s="8" t="s">
        <v>376</v>
      </c>
      <c r="G69" s="21" t="s">
        <v>433</v>
      </c>
      <c r="H69" s="21" t="s">
        <v>434</v>
      </c>
      <c r="I69" s="61" t="s">
        <v>455</v>
      </c>
      <c r="J69" s="8" t="s">
        <v>503</v>
      </c>
      <c r="K69" s="8" t="s">
        <v>502</v>
      </c>
      <c r="L69" s="8"/>
      <c r="M69" s="31" t="s">
        <v>516</v>
      </c>
      <c r="N69" s="32" t="s">
        <v>517</v>
      </c>
      <c r="O69" s="35" t="s">
        <v>529</v>
      </c>
      <c r="P69" s="8" t="s">
        <v>535</v>
      </c>
      <c r="Q69" s="29" t="s">
        <v>536</v>
      </c>
      <c r="R69" s="8" t="s">
        <v>562</v>
      </c>
      <c r="S69" s="8" t="s">
        <v>576</v>
      </c>
      <c r="T69" s="21" t="s">
        <v>588</v>
      </c>
      <c r="U69" s="50" t="s">
        <v>587</v>
      </c>
      <c r="V69" s="21" t="s">
        <v>612</v>
      </c>
      <c r="W69" s="21" t="s">
        <v>675</v>
      </c>
      <c r="X69" s="21" t="s">
        <v>676</v>
      </c>
    </row>
    <row r="70" spans="1:24" s="12" customFormat="1" ht="15.75" thickBot="1" x14ac:dyDescent="0.3">
      <c r="A70" s="8" t="s">
        <v>131</v>
      </c>
      <c r="B70" s="8" t="s">
        <v>29</v>
      </c>
      <c r="C70" s="8" t="s">
        <v>30</v>
      </c>
      <c r="D70" s="8" t="s">
        <v>375</v>
      </c>
      <c r="E70" s="77" t="s">
        <v>377</v>
      </c>
      <c r="F70" s="8" t="s">
        <v>376</v>
      </c>
      <c r="G70" s="21" t="s">
        <v>408</v>
      </c>
      <c r="H70" s="21" t="s">
        <v>409</v>
      </c>
      <c r="I70" s="61" t="s">
        <v>453</v>
      </c>
      <c r="J70" s="8" t="s">
        <v>486</v>
      </c>
      <c r="K70" s="8" t="s">
        <v>487</v>
      </c>
      <c r="L70" s="8"/>
      <c r="M70" s="31" t="s">
        <v>526</v>
      </c>
      <c r="N70" s="32" t="s">
        <v>527</v>
      </c>
      <c r="O70" s="35" t="s">
        <v>529</v>
      </c>
      <c r="P70" s="8" t="s">
        <v>785</v>
      </c>
      <c r="Q70" s="29" t="s">
        <v>786</v>
      </c>
      <c r="R70" s="8" t="s">
        <v>562</v>
      </c>
      <c r="S70" s="8" t="s">
        <v>574</v>
      </c>
      <c r="T70" s="20" t="s">
        <v>595</v>
      </c>
      <c r="U70" s="49" t="s">
        <v>596</v>
      </c>
      <c r="V70" s="21" t="s">
        <v>614</v>
      </c>
      <c r="W70" s="21" t="s">
        <v>792</v>
      </c>
      <c r="X70" s="76" t="s">
        <v>705</v>
      </c>
    </row>
    <row r="71" spans="1:24" s="12" customFormat="1" ht="15.75" thickBot="1" x14ac:dyDescent="0.3">
      <c r="A71" s="8" t="s">
        <v>132</v>
      </c>
      <c r="B71" s="8" t="s">
        <v>29</v>
      </c>
      <c r="C71" s="8" t="s">
        <v>70</v>
      </c>
      <c r="D71" s="8" t="s">
        <v>375</v>
      </c>
      <c r="E71" s="8" t="s">
        <v>377</v>
      </c>
      <c r="F71" s="8" t="s">
        <v>376</v>
      </c>
      <c r="G71" s="22" t="s">
        <v>408</v>
      </c>
      <c r="H71" s="22" t="s">
        <v>409</v>
      </c>
      <c r="I71" s="62" t="s">
        <v>453</v>
      </c>
      <c r="J71" s="8" t="s">
        <v>486</v>
      </c>
      <c r="K71" s="8" t="s">
        <v>487</v>
      </c>
      <c r="L71" s="8"/>
      <c r="M71" s="31" t="s">
        <v>516</v>
      </c>
      <c r="N71" s="32" t="s">
        <v>517</v>
      </c>
      <c r="O71" s="35" t="s">
        <v>529</v>
      </c>
      <c r="P71" s="8" t="s">
        <v>545</v>
      </c>
      <c r="Q71" s="29" t="s">
        <v>546</v>
      </c>
      <c r="R71" s="8" t="s">
        <v>562</v>
      </c>
      <c r="S71" s="8" t="s">
        <v>574</v>
      </c>
      <c r="T71" s="20" t="s">
        <v>595</v>
      </c>
      <c r="U71" s="49" t="s">
        <v>596</v>
      </c>
      <c r="V71" s="21" t="s">
        <v>614</v>
      </c>
      <c r="W71" s="21" t="s">
        <v>792</v>
      </c>
      <c r="X71" s="76" t="s">
        <v>705</v>
      </c>
    </row>
    <row r="72" spans="1:24" s="12" customFormat="1" ht="15.75" thickBot="1" x14ac:dyDescent="0.3">
      <c r="A72" s="8" t="s">
        <v>133</v>
      </c>
      <c r="B72" s="8" t="s">
        <v>35</v>
      </c>
      <c r="C72" s="8" t="s">
        <v>36</v>
      </c>
      <c r="D72" s="8" t="s">
        <v>399</v>
      </c>
      <c r="E72" s="8" t="s">
        <v>401</v>
      </c>
      <c r="F72" s="8" t="s">
        <v>400</v>
      </c>
      <c r="G72" s="22" t="s">
        <v>410</v>
      </c>
      <c r="H72" s="22" t="s">
        <v>411</v>
      </c>
      <c r="I72" s="62" t="s">
        <v>412</v>
      </c>
      <c r="J72" s="8" t="s">
        <v>472</v>
      </c>
      <c r="K72" s="8" t="s">
        <v>738</v>
      </c>
      <c r="L72" s="8"/>
      <c r="M72" s="31" t="s">
        <v>526</v>
      </c>
      <c r="N72" s="32" t="s">
        <v>527</v>
      </c>
      <c r="O72" s="35" t="s">
        <v>529</v>
      </c>
      <c r="P72" s="8" t="s">
        <v>537</v>
      </c>
      <c r="Q72" s="29" t="s">
        <v>538</v>
      </c>
      <c r="R72" s="8" t="s">
        <v>562</v>
      </c>
      <c r="S72" s="22"/>
      <c r="T72" s="22"/>
      <c r="U72" s="51"/>
      <c r="V72" s="21" t="s">
        <v>650</v>
      </c>
      <c r="W72" s="22" t="s">
        <v>712</v>
      </c>
      <c r="X72" s="57" t="s">
        <v>713</v>
      </c>
    </row>
    <row r="73" spans="1:24" s="12" customFormat="1" ht="15.75" thickBot="1" x14ac:dyDescent="0.3">
      <c r="A73" s="8" t="s">
        <v>134</v>
      </c>
      <c r="B73" s="8" t="s">
        <v>29</v>
      </c>
      <c r="C73" s="8" t="s">
        <v>64</v>
      </c>
      <c r="D73" s="8" t="s">
        <v>387</v>
      </c>
      <c r="E73" s="8" t="s">
        <v>389</v>
      </c>
      <c r="F73" s="8" t="s">
        <v>388</v>
      </c>
      <c r="G73" s="22" t="s">
        <v>433</v>
      </c>
      <c r="H73" s="22" t="s">
        <v>434</v>
      </c>
      <c r="I73" s="62" t="s">
        <v>455</v>
      </c>
      <c r="J73" s="8" t="s">
        <v>501</v>
      </c>
      <c r="K73" s="8" t="s">
        <v>740</v>
      </c>
      <c r="L73" s="8"/>
      <c r="M73" s="31" t="s">
        <v>522</v>
      </c>
      <c r="N73" s="32" t="s">
        <v>523</v>
      </c>
      <c r="O73" s="35" t="s">
        <v>529</v>
      </c>
      <c r="P73" s="8" t="s">
        <v>778</v>
      </c>
      <c r="Q73" s="29" t="s">
        <v>779</v>
      </c>
      <c r="R73" s="8" t="s">
        <v>562</v>
      </c>
      <c r="S73" s="8" t="s">
        <v>574</v>
      </c>
      <c r="T73" s="20" t="s">
        <v>595</v>
      </c>
      <c r="U73" s="49" t="s">
        <v>596</v>
      </c>
      <c r="V73" s="21" t="s">
        <v>612</v>
      </c>
      <c r="W73" s="21" t="s">
        <v>675</v>
      </c>
      <c r="X73" s="21" t="s">
        <v>676</v>
      </c>
    </row>
    <row r="74" spans="1:24" s="12" customFormat="1" ht="15.75" thickBot="1" x14ac:dyDescent="0.3">
      <c r="A74" s="8" t="s">
        <v>135</v>
      </c>
      <c r="B74" s="8" t="s">
        <v>50</v>
      </c>
      <c r="C74" s="8" t="s">
        <v>101</v>
      </c>
      <c r="D74" s="8" t="s">
        <v>378</v>
      </c>
      <c r="E74" s="8" t="s">
        <v>380</v>
      </c>
      <c r="F74" s="8" t="s">
        <v>379</v>
      </c>
      <c r="G74" s="22" t="s">
        <v>436</v>
      </c>
      <c r="H74" s="22" t="s">
        <v>437</v>
      </c>
      <c r="I74" s="62" t="s">
        <v>438</v>
      </c>
      <c r="J74" s="8" t="s">
        <v>482</v>
      </c>
      <c r="K74" s="8" t="s">
        <v>483</v>
      </c>
      <c r="L74" s="8"/>
      <c r="M74" s="31" t="s">
        <v>516</v>
      </c>
      <c r="N74" s="32" t="s">
        <v>517</v>
      </c>
      <c r="O74" s="35" t="s">
        <v>529</v>
      </c>
      <c r="P74" s="8" t="s">
        <v>549</v>
      </c>
      <c r="Q74" s="29" t="s">
        <v>550</v>
      </c>
      <c r="R74" s="8" t="s">
        <v>562</v>
      </c>
      <c r="S74" s="38" t="s">
        <v>566</v>
      </c>
      <c r="T74" s="20" t="s">
        <v>603</v>
      </c>
      <c r="U74" s="49" t="s">
        <v>604</v>
      </c>
      <c r="V74" s="22" t="s">
        <v>627</v>
      </c>
      <c r="W74" s="43" t="s">
        <v>670</v>
      </c>
      <c r="X74" s="22"/>
    </row>
    <row r="75" spans="1:24" s="12" customFormat="1" ht="15.75" thickBot="1" x14ac:dyDescent="0.3">
      <c r="A75" s="8" t="s">
        <v>136</v>
      </c>
      <c r="B75" s="8" t="s">
        <v>39</v>
      </c>
      <c r="C75" s="8" t="s">
        <v>91</v>
      </c>
      <c r="D75" s="8" t="s">
        <v>384</v>
      </c>
      <c r="E75" s="8" t="s">
        <v>386</v>
      </c>
      <c r="F75" s="8" t="s">
        <v>385</v>
      </c>
      <c r="G75" s="22" t="s">
        <v>447</v>
      </c>
      <c r="H75" s="22" t="s">
        <v>448</v>
      </c>
      <c r="I75" s="62" t="s">
        <v>449</v>
      </c>
      <c r="J75" s="8" t="s">
        <v>471</v>
      </c>
      <c r="K75" s="8" t="s">
        <v>758</v>
      </c>
      <c r="L75" s="8"/>
      <c r="M75" s="31" t="s">
        <v>522</v>
      </c>
      <c r="N75" s="32" t="s">
        <v>523</v>
      </c>
      <c r="O75" s="35" t="s">
        <v>529</v>
      </c>
      <c r="P75" s="8" t="s">
        <v>533</v>
      </c>
      <c r="Q75" s="29" t="s">
        <v>534</v>
      </c>
      <c r="R75" s="8" t="s">
        <v>562</v>
      </c>
      <c r="S75" s="8" t="s">
        <v>570</v>
      </c>
      <c r="T75" s="21" t="s">
        <v>599</v>
      </c>
      <c r="U75" s="50" t="s">
        <v>600</v>
      </c>
      <c r="V75" s="59" t="s">
        <v>636</v>
      </c>
      <c r="W75" s="20" t="s">
        <v>727</v>
      </c>
      <c r="X75" s="55" t="s">
        <v>728</v>
      </c>
    </row>
    <row r="76" spans="1:24" s="12" customFormat="1" ht="15.75" thickBot="1" x14ac:dyDescent="0.3">
      <c r="A76" s="8" t="s">
        <v>137</v>
      </c>
      <c r="B76" s="8" t="s">
        <v>35</v>
      </c>
      <c r="C76" s="8" t="s">
        <v>36</v>
      </c>
      <c r="D76" s="8" t="s">
        <v>384</v>
      </c>
      <c r="E76" s="8" t="s">
        <v>386</v>
      </c>
      <c r="F76" s="8" t="s">
        <v>385</v>
      </c>
      <c r="G76" s="22" t="s">
        <v>410</v>
      </c>
      <c r="H76" s="22" t="s">
        <v>411</v>
      </c>
      <c r="I76" s="62" t="s">
        <v>412</v>
      </c>
      <c r="J76" s="8" t="s">
        <v>507</v>
      </c>
      <c r="K76" s="29" t="s">
        <v>508</v>
      </c>
      <c r="L76" s="8"/>
      <c r="M76" s="31" t="s">
        <v>516</v>
      </c>
      <c r="N76" s="32" t="s">
        <v>517</v>
      </c>
      <c r="O76" s="35" t="s">
        <v>529</v>
      </c>
      <c r="P76" s="8" t="s">
        <v>559</v>
      </c>
      <c r="Q76" s="29" t="s">
        <v>560</v>
      </c>
      <c r="R76" s="8" t="s">
        <v>562</v>
      </c>
      <c r="S76" s="8" t="s">
        <v>573</v>
      </c>
      <c r="T76" s="23" t="s">
        <v>584</v>
      </c>
      <c r="U76" s="53" t="s">
        <v>583</v>
      </c>
      <c r="V76" s="22" t="s">
        <v>651</v>
      </c>
      <c r="W76" s="22" t="s">
        <v>708</v>
      </c>
      <c r="X76" s="56" t="s">
        <v>709</v>
      </c>
    </row>
    <row r="77" spans="1:24" s="12" customFormat="1" ht="15.75" thickBot="1" x14ac:dyDescent="0.3">
      <c r="A77" s="8" t="s">
        <v>138</v>
      </c>
      <c r="B77" s="8" t="s">
        <v>50</v>
      </c>
      <c r="C77" s="8" t="s">
        <v>139</v>
      </c>
      <c r="D77" s="8" t="s">
        <v>396</v>
      </c>
      <c r="E77" s="8" t="s">
        <v>398</v>
      </c>
      <c r="F77" s="8" t="s">
        <v>397</v>
      </c>
      <c r="G77" s="22" t="s">
        <v>425</v>
      </c>
      <c r="H77" s="22" t="s">
        <v>426</v>
      </c>
      <c r="I77" s="62" t="s">
        <v>454</v>
      </c>
      <c r="J77" s="8" t="s">
        <v>471</v>
      </c>
      <c r="K77" s="8" t="s">
        <v>758</v>
      </c>
      <c r="L77" s="8"/>
      <c r="M77" s="31" t="s">
        <v>518</v>
      </c>
      <c r="N77" s="32" t="s">
        <v>519</v>
      </c>
      <c r="O77" s="35" t="s">
        <v>529</v>
      </c>
      <c r="P77" s="8" t="s">
        <v>549</v>
      </c>
      <c r="Q77" s="29" t="s">
        <v>550</v>
      </c>
      <c r="R77" s="8" t="s">
        <v>562</v>
      </c>
      <c r="S77" s="38" t="s">
        <v>566</v>
      </c>
      <c r="T77" s="20" t="s">
        <v>603</v>
      </c>
      <c r="U77" s="49" t="s">
        <v>604</v>
      </c>
      <c r="V77" s="22" t="s">
        <v>634</v>
      </c>
      <c r="W77" s="22" t="s">
        <v>666</v>
      </c>
      <c r="X77" s="56" t="s">
        <v>667</v>
      </c>
    </row>
    <row r="78" spans="1:24" s="12" customFormat="1" ht="15.75" thickBot="1" x14ac:dyDescent="0.3">
      <c r="A78" s="8" t="s">
        <v>140</v>
      </c>
      <c r="B78" s="8" t="s">
        <v>50</v>
      </c>
      <c r="C78" s="8" t="s">
        <v>94</v>
      </c>
      <c r="D78" s="8" t="s">
        <v>378</v>
      </c>
      <c r="E78" s="8" t="s">
        <v>380</v>
      </c>
      <c r="F78" s="8" t="s">
        <v>379</v>
      </c>
      <c r="G78" s="22" t="s">
        <v>441</v>
      </c>
      <c r="H78" s="22" t="s">
        <v>442</v>
      </c>
      <c r="I78" s="62" t="s">
        <v>443</v>
      </c>
      <c r="J78" s="8" t="s">
        <v>743</v>
      </c>
      <c r="K78" s="8" t="s">
        <v>744</v>
      </c>
      <c r="L78" s="8"/>
      <c r="M78" s="31" t="s">
        <v>516</v>
      </c>
      <c r="N78" s="32" t="s">
        <v>517</v>
      </c>
      <c r="O78" s="35" t="s">
        <v>529</v>
      </c>
      <c r="P78" s="8" t="s">
        <v>549</v>
      </c>
      <c r="Q78" s="29" t="s">
        <v>550</v>
      </c>
      <c r="R78" s="8" t="s">
        <v>562</v>
      </c>
      <c r="S78" s="38" t="s">
        <v>569</v>
      </c>
      <c r="T78" s="43" t="s">
        <v>593</v>
      </c>
      <c r="U78" s="48" t="s">
        <v>594</v>
      </c>
      <c r="V78" s="21" t="s">
        <v>631</v>
      </c>
      <c r="W78" s="21" t="s">
        <v>658</v>
      </c>
      <c r="X78" s="22"/>
    </row>
    <row r="79" spans="1:24" s="12" customFormat="1" ht="15.75" thickBot="1" x14ac:dyDescent="0.3">
      <c r="A79" s="8" t="s">
        <v>141</v>
      </c>
      <c r="B79" s="8" t="s">
        <v>39</v>
      </c>
      <c r="C79" s="8" t="s">
        <v>142</v>
      </c>
      <c r="D79" s="8" t="s">
        <v>375</v>
      </c>
      <c r="E79" s="8" t="s">
        <v>377</v>
      </c>
      <c r="F79" s="8" t="s">
        <v>376</v>
      </c>
      <c r="G79" s="22" t="s">
        <v>447</v>
      </c>
      <c r="H79" s="22" t="s">
        <v>448</v>
      </c>
      <c r="I79" s="62" t="s">
        <v>449</v>
      </c>
      <c r="J79" s="8" t="s">
        <v>495</v>
      </c>
      <c r="K79" s="8" t="s">
        <v>465</v>
      </c>
      <c r="L79" s="8"/>
      <c r="M79" s="31" t="s">
        <v>524</v>
      </c>
      <c r="N79" s="32" t="s">
        <v>525</v>
      </c>
      <c r="O79" s="35" t="s">
        <v>529</v>
      </c>
      <c r="P79" s="8" t="s">
        <v>543</v>
      </c>
      <c r="Q79" s="29" t="s">
        <v>544</v>
      </c>
      <c r="R79" s="8" t="s">
        <v>562</v>
      </c>
      <c r="S79" s="8" t="s">
        <v>565</v>
      </c>
      <c r="T79" s="20" t="s">
        <v>597</v>
      </c>
      <c r="U79" s="52" t="s">
        <v>598</v>
      </c>
      <c r="V79" s="59" t="s">
        <v>636</v>
      </c>
      <c r="W79" s="20" t="s">
        <v>727</v>
      </c>
      <c r="X79" s="55" t="s">
        <v>728</v>
      </c>
    </row>
    <row r="80" spans="1:24" s="12" customFormat="1" ht="15.75" thickBot="1" x14ac:dyDescent="0.3">
      <c r="A80" s="8" t="s">
        <v>143</v>
      </c>
      <c r="B80" s="8" t="s">
        <v>35</v>
      </c>
      <c r="C80" s="8" t="s">
        <v>57</v>
      </c>
      <c r="D80" s="8" t="s">
        <v>375</v>
      </c>
      <c r="E80" s="8" t="s">
        <v>377</v>
      </c>
      <c r="F80" s="8" t="s">
        <v>376</v>
      </c>
      <c r="G80" s="22" t="s">
        <v>427</v>
      </c>
      <c r="H80" s="22" t="s">
        <v>428</v>
      </c>
      <c r="I80" s="62" t="s">
        <v>429</v>
      </c>
      <c r="J80" s="8" t="s">
        <v>492</v>
      </c>
      <c r="K80" s="8" t="s">
        <v>739</v>
      </c>
      <c r="L80" s="8"/>
      <c r="M80" s="31" t="s">
        <v>522</v>
      </c>
      <c r="N80" s="32" t="s">
        <v>523</v>
      </c>
      <c r="O80" s="35" t="s">
        <v>529</v>
      </c>
      <c r="P80" s="8" t="s">
        <v>551</v>
      </c>
      <c r="Q80" s="29" t="s">
        <v>552</v>
      </c>
      <c r="R80" s="8" t="s">
        <v>562</v>
      </c>
      <c r="S80" s="8" t="s">
        <v>572</v>
      </c>
      <c r="T80" s="21" t="s">
        <v>590</v>
      </c>
      <c r="U80" s="48" t="s">
        <v>589</v>
      </c>
      <c r="V80" s="22" t="s">
        <v>645</v>
      </c>
      <c r="W80" s="22" t="s">
        <v>706</v>
      </c>
      <c r="X80" s="56" t="s">
        <v>707</v>
      </c>
    </row>
    <row r="81" spans="1:24" s="12" customFormat="1" ht="15.75" thickBot="1" x14ac:dyDescent="0.3">
      <c r="A81" s="8" t="s">
        <v>144</v>
      </c>
      <c r="B81" s="8" t="s">
        <v>35</v>
      </c>
      <c r="C81" s="8" t="s">
        <v>85</v>
      </c>
      <c r="D81" s="8" t="s">
        <v>384</v>
      </c>
      <c r="E81" s="8" t="s">
        <v>386</v>
      </c>
      <c r="F81" s="8" t="s">
        <v>385</v>
      </c>
      <c r="G81" s="22" t="s">
        <v>444</v>
      </c>
      <c r="H81" s="22" t="s">
        <v>445</v>
      </c>
      <c r="I81" s="62" t="s">
        <v>446</v>
      </c>
      <c r="J81" s="8" t="s">
        <v>498</v>
      </c>
      <c r="K81" s="8" t="s">
        <v>742</v>
      </c>
      <c r="L81" s="8"/>
      <c r="M81" s="31" t="s">
        <v>518</v>
      </c>
      <c r="N81" s="32" t="s">
        <v>519</v>
      </c>
      <c r="O81" s="35" t="s">
        <v>529</v>
      </c>
      <c r="P81" s="8" t="s">
        <v>549</v>
      </c>
      <c r="Q81" s="29" t="s">
        <v>550</v>
      </c>
      <c r="R81" s="8" t="s">
        <v>562</v>
      </c>
      <c r="S81" s="8" t="s">
        <v>571</v>
      </c>
      <c r="T81" s="21" t="s">
        <v>586</v>
      </c>
      <c r="U81" s="48" t="s">
        <v>585</v>
      </c>
      <c r="V81" s="22" t="s">
        <v>641</v>
      </c>
      <c r="W81" s="22" t="s">
        <v>681</v>
      </c>
      <c r="X81" s="22"/>
    </row>
    <row r="82" spans="1:24" s="12" customFormat="1" ht="15.75" thickBot="1" x14ac:dyDescent="0.3">
      <c r="A82" s="8" t="s">
        <v>145</v>
      </c>
      <c r="B82" s="8" t="s">
        <v>35</v>
      </c>
      <c r="C82" s="8" t="s">
        <v>44</v>
      </c>
      <c r="D82" s="8" t="s">
        <v>387</v>
      </c>
      <c r="E82" s="8" t="s">
        <v>389</v>
      </c>
      <c r="F82" s="8" t="s">
        <v>388</v>
      </c>
      <c r="G82" s="22" t="s">
        <v>416</v>
      </c>
      <c r="H82" s="22" t="s">
        <v>417</v>
      </c>
      <c r="I82" s="62" t="s">
        <v>418</v>
      </c>
      <c r="J82" s="8" t="s">
        <v>505</v>
      </c>
      <c r="K82" s="8" t="s">
        <v>506</v>
      </c>
      <c r="L82" s="8"/>
      <c r="M82" s="31" t="s">
        <v>526</v>
      </c>
      <c r="N82" s="32" t="s">
        <v>527</v>
      </c>
      <c r="O82" s="35" t="s">
        <v>529</v>
      </c>
      <c r="P82" s="8" t="s">
        <v>553</v>
      </c>
      <c r="Q82" s="29" t="s">
        <v>557</v>
      </c>
      <c r="R82" s="8" t="s">
        <v>562</v>
      </c>
      <c r="S82" s="8" t="s">
        <v>571</v>
      </c>
      <c r="T82" s="21" t="s">
        <v>586</v>
      </c>
      <c r="U82" s="48" t="s">
        <v>585</v>
      </c>
      <c r="V82" s="21" t="s">
        <v>653</v>
      </c>
      <c r="W82" s="21" t="s">
        <v>697</v>
      </c>
      <c r="X82" s="57" t="s">
        <v>698</v>
      </c>
    </row>
    <row r="83" spans="1:24" s="12" customFormat="1" ht="15.75" thickBot="1" x14ac:dyDescent="0.3">
      <c r="A83" s="8" t="s">
        <v>146</v>
      </c>
      <c r="B83" s="8" t="s">
        <v>50</v>
      </c>
      <c r="C83" s="8" t="s">
        <v>77</v>
      </c>
      <c r="D83" s="8" t="s">
        <v>378</v>
      </c>
      <c r="E83" s="8" t="s">
        <v>380</v>
      </c>
      <c r="F83" s="8" t="s">
        <v>379</v>
      </c>
      <c r="G83" s="22" t="s">
        <v>436</v>
      </c>
      <c r="H83" s="22" t="s">
        <v>437</v>
      </c>
      <c r="I83" s="62" t="s">
        <v>438</v>
      </c>
      <c r="J83" s="8" t="s">
        <v>493</v>
      </c>
      <c r="K83" s="8" t="s">
        <v>494</v>
      </c>
      <c r="L83" s="8"/>
      <c r="M83" s="31" t="s">
        <v>526</v>
      </c>
      <c r="N83" s="32" t="s">
        <v>527</v>
      </c>
      <c r="O83" s="35" t="s">
        <v>529</v>
      </c>
      <c r="P83" s="8" t="s">
        <v>773</v>
      </c>
      <c r="Q83" s="29" t="s">
        <v>774</v>
      </c>
      <c r="R83" s="8" t="s">
        <v>562</v>
      </c>
      <c r="S83" s="38" t="s">
        <v>569</v>
      </c>
      <c r="T83" s="43" t="s">
        <v>593</v>
      </c>
      <c r="U83" s="48" t="s">
        <v>594</v>
      </c>
      <c r="V83" s="22" t="s">
        <v>627</v>
      </c>
      <c r="W83" s="43" t="s">
        <v>670</v>
      </c>
      <c r="X83" s="22"/>
    </row>
    <row r="84" spans="1:24" s="10" customFormat="1" ht="15.75" thickBot="1" x14ac:dyDescent="0.3">
      <c r="A84" s="8" t="s">
        <v>147</v>
      </c>
      <c r="B84" s="8" t="s">
        <v>50</v>
      </c>
      <c r="C84" s="8" t="s">
        <v>139</v>
      </c>
      <c r="D84" s="8" t="s">
        <v>375</v>
      </c>
      <c r="E84" s="8" t="s">
        <v>377</v>
      </c>
      <c r="F84" s="8" t="s">
        <v>376</v>
      </c>
      <c r="G84" s="22" t="s">
        <v>425</v>
      </c>
      <c r="H84" s="22" t="s">
        <v>426</v>
      </c>
      <c r="I84" s="62" t="s">
        <v>454</v>
      </c>
      <c r="J84" s="8" t="s">
        <v>463</v>
      </c>
      <c r="K84" s="8" t="s">
        <v>464</v>
      </c>
      <c r="L84" s="8"/>
      <c r="M84" s="31" t="s">
        <v>518</v>
      </c>
      <c r="N84" s="32" t="s">
        <v>519</v>
      </c>
      <c r="O84" s="35" t="s">
        <v>529</v>
      </c>
      <c r="P84" s="8" t="s">
        <v>549</v>
      </c>
      <c r="Q84" s="29" t="s">
        <v>550</v>
      </c>
      <c r="R84" s="8" t="s">
        <v>562</v>
      </c>
      <c r="S84" s="38" t="s">
        <v>569</v>
      </c>
      <c r="T84" s="43" t="s">
        <v>593</v>
      </c>
      <c r="U84" s="48" t="s">
        <v>594</v>
      </c>
      <c r="V84" s="22" t="s">
        <v>634</v>
      </c>
      <c r="W84" s="22" t="s">
        <v>666</v>
      </c>
      <c r="X84" s="56" t="s">
        <v>667</v>
      </c>
    </row>
    <row r="85" spans="1:24" s="11" customFormat="1" ht="15.75" thickBot="1" x14ac:dyDescent="0.3">
      <c r="A85" s="8" t="s">
        <v>148</v>
      </c>
      <c r="B85" s="8" t="s">
        <v>50</v>
      </c>
      <c r="C85" s="8" t="s">
        <v>139</v>
      </c>
      <c r="D85" s="8" t="s">
        <v>393</v>
      </c>
      <c r="E85" s="8" t="s">
        <v>395</v>
      </c>
      <c r="F85" s="8" t="s">
        <v>394</v>
      </c>
      <c r="G85" s="20" t="s">
        <v>425</v>
      </c>
      <c r="H85" s="20" t="s">
        <v>426</v>
      </c>
      <c r="I85" s="60" t="s">
        <v>454</v>
      </c>
      <c r="J85" s="8" t="s">
        <v>477</v>
      </c>
      <c r="K85" s="8" t="s">
        <v>478</v>
      </c>
      <c r="L85" s="8"/>
      <c r="M85" s="31" t="s">
        <v>518</v>
      </c>
      <c r="N85" s="32" t="s">
        <v>519</v>
      </c>
      <c r="O85" s="35" t="s">
        <v>529</v>
      </c>
      <c r="P85" s="8" t="s">
        <v>549</v>
      </c>
      <c r="Q85" s="29" t="s">
        <v>550</v>
      </c>
      <c r="R85" s="8" t="s">
        <v>562</v>
      </c>
      <c r="S85" s="38" t="s">
        <v>566</v>
      </c>
      <c r="T85" s="20" t="s">
        <v>603</v>
      </c>
      <c r="U85" s="49" t="s">
        <v>604</v>
      </c>
      <c r="V85" s="22" t="s">
        <v>634</v>
      </c>
      <c r="W85" s="22" t="s">
        <v>666</v>
      </c>
      <c r="X85" s="56" t="s">
        <v>667</v>
      </c>
    </row>
    <row r="86" spans="1:24" s="11" customFormat="1" ht="15.75" thickBot="1" x14ac:dyDescent="0.3">
      <c r="A86" s="8" t="s">
        <v>149</v>
      </c>
      <c r="B86" s="8" t="s">
        <v>29</v>
      </c>
      <c r="C86" s="8" t="s">
        <v>66</v>
      </c>
      <c r="D86" s="8" t="s">
        <v>375</v>
      </c>
      <c r="E86" s="8" t="s">
        <v>377</v>
      </c>
      <c r="F86" s="8" t="s">
        <v>376</v>
      </c>
      <c r="G86" s="21" t="s">
        <v>433</v>
      </c>
      <c r="H86" s="21" t="s">
        <v>434</v>
      </c>
      <c r="I86" s="61" t="s">
        <v>455</v>
      </c>
      <c r="J86" s="8" t="s">
        <v>488</v>
      </c>
      <c r="K86" s="8" t="s">
        <v>489</v>
      </c>
      <c r="L86" s="8"/>
      <c r="M86" s="31" t="s">
        <v>516</v>
      </c>
      <c r="N86" s="32" t="s">
        <v>517</v>
      </c>
      <c r="O86" s="35" t="s">
        <v>529</v>
      </c>
      <c r="P86" s="8" t="s">
        <v>778</v>
      </c>
      <c r="Q86" s="29" t="s">
        <v>779</v>
      </c>
      <c r="R86" s="8" t="s">
        <v>562</v>
      </c>
      <c r="S86" s="8" t="s">
        <v>579</v>
      </c>
      <c r="T86" s="20" t="s">
        <v>595</v>
      </c>
      <c r="U86" s="49" t="s">
        <v>596</v>
      </c>
      <c r="V86" s="21" t="s">
        <v>612</v>
      </c>
      <c r="W86" s="21" t="s">
        <v>675</v>
      </c>
      <c r="X86" s="21" t="s">
        <v>676</v>
      </c>
    </row>
    <row r="87" spans="1:24" s="11" customFormat="1" ht="15.75" thickBot="1" x14ac:dyDescent="0.3">
      <c r="A87" s="8" t="s">
        <v>150</v>
      </c>
      <c r="B87" s="8" t="s">
        <v>29</v>
      </c>
      <c r="C87" s="8" t="s">
        <v>151</v>
      </c>
      <c r="D87" s="8" t="s">
        <v>375</v>
      </c>
      <c r="E87" s="8" t="s">
        <v>377</v>
      </c>
      <c r="F87" s="8" t="s">
        <v>376</v>
      </c>
      <c r="G87" s="21" t="s">
        <v>430</v>
      </c>
      <c r="H87" s="21" t="s">
        <v>431</v>
      </c>
      <c r="I87" s="61" t="s">
        <v>432</v>
      </c>
      <c r="J87" s="8" t="s">
        <v>475</v>
      </c>
      <c r="K87" s="8" t="s">
        <v>476</v>
      </c>
      <c r="L87" s="8"/>
      <c r="M87" s="31" t="s">
        <v>526</v>
      </c>
      <c r="N87" s="32" t="s">
        <v>527</v>
      </c>
      <c r="O87" s="35" t="s">
        <v>529</v>
      </c>
      <c r="P87" s="8" t="s">
        <v>541</v>
      </c>
      <c r="Q87" s="29" t="s">
        <v>542</v>
      </c>
      <c r="R87" s="8" t="s">
        <v>562</v>
      </c>
      <c r="S87" s="8" t="s">
        <v>576</v>
      </c>
      <c r="T87" s="21" t="s">
        <v>588</v>
      </c>
      <c r="U87" s="50" t="s">
        <v>587</v>
      </c>
      <c r="V87" s="21" t="s">
        <v>618</v>
      </c>
      <c r="W87" s="21" t="s">
        <v>720</v>
      </c>
      <c r="X87" s="57" t="s">
        <v>721</v>
      </c>
    </row>
    <row r="88" spans="1:24" s="11" customFormat="1" ht="15.75" thickBot="1" x14ac:dyDescent="0.3">
      <c r="A88" s="8" t="s">
        <v>152</v>
      </c>
      <c r="B88" s="8" t="s">
        <v>29</v>
      </c>
      <c r="C88" s="8" t="s">
        <v>66</v>
      </c>
      <c r="D88" s="8" t="s">
        <v>381</v>
      </c>
      <c r="E88" s="8" t="s">
        <v>383</v>
      </c>
      <c r="F88" s="8" t="s">
        <v>382</v>
      </c>
      <c r="G88" s="21" t="s">
        <v>433</v>
      </c>
      <c r="H88" s="21" t="s">
        <v>434</v>
      </c>
      <c r="I88" s="61" t="s">
        <v>455</v>
      </c>
      <c r="J88" s="21" t="s">
        <v>753</v>
      </c>
      <c r="K88" s="21" t="s">
        <v>753</v>
      </c>
      <c r="L88" s="8"/>
      <c r="M88" s="31" t="s">
        <v>518</v>
      </c>
      <c r="N88" s="32" t="s">
        <v>519</v>
      </c>
      <c r="O88" s="35" t="s">
        <v>529</v>
      </c>
      <c r="P88" s="8" t="s">
        <v>537</v>
      </c>
      <c r="Q88" s="29" t="s">
        <v>538</v>
      </c>
      <c r="R88" s="8" t="s">
        <v>562</v>
      </c>
      <c r="S88" s="8" t="s">
        <v>576</v>
      </c>
      <c r="T88" s="21" t="s">
        <v>588</v>
      </c>
      <c r="U88" s="50" t="s">
        <v>587</v>
      </c>
      <c r="V88" s="21" t="s">
        <v>621</v>
      </c>
      <c r="W88" s="21" t="s">
        <v>685</v>
      </c>
      <c r="X88" s="21"/>
    </row>
    <row r="89" spans="1:24" s="10" customFormat="1" ht="15.75" thickBot="1" x14ac:dyDescent="0.3">
      <c r="A89" s="8" t="s">
        <v>153</v>
      </c>
      <c r="B89" s="8" t="s">
        <v>35</v>
      </c>
      <c r="C89" s="8" t="s">
        <v>57</v>
      </c>
      <c r="D89" s="8" t="s">
        <v>375</v>
      </c>
      <c r="E89" s="8" t="s">
        <v>377</v>
      </c>
      <c r="F89" s="8" t="s">
        <v>376</v>
      </c>
      <c r="G89" s="21" t="s">
        <v>427</v>
      </c>
      <c r="H89" s="21" t="s">
        <v>428</v>
      </c>
      <c r="I89" s="61" t="s">
        <v>429</v>
      </c>
      <c r="J89" s="8" t="s">
        <v>471</v>
      </c>
      <c r="K89" s="8" t="s">
        <v>758</v>
      </c>
      <c r="L89" s="8"/>
      <c r="M89" s="31" t="s">
        <v>520</v>
      </c>
      <c r="N89" s="32" t="s">
        <v>521</v>
      </c>
      <c r="O89" s="35" t="s">
        <v>529</v>
      </c>
      <c r="P89" s="8" t="s">
        <v>559</v>
      </c>
      <c r="Q89" s="29" t="s">
        <v>560</v>
      </c>
      <c r="R89" s="8" t="s">
        <v>562</v>
      </c>
      <c r="S89" s="8" t="s">
        <v>572</v>
      </c>
      <c r="T89" s="21" t="s">
        <v>590</v>
      </c>
      <c r="U89" s="48" t="s">
        <v>589</v>
      </c>
      <c r="V89" s="22" t="s">
        <v>645</v>
      </c>
      <c r="W89" s="21" t="s">
        <v>706</v>
      </c>
      <c r="X89" s="56" t="s">
        <v>707</v>
      </c>
    </row>
    <row r="90" spans="1:24" s="13" customFormat="1" ht="15.75" thickBot="1" x14ac:dyDescent="0.3">
      <c r="A90" s="8" t="s">
        <v>154</v>
      </c>
      <c r="B90" s="8" t="s">
        <v>29</v>
      </c>
      <c r="C90" s="8" t="s">
        <v>104</v>
      </c>
      <c r="D90" s="8" t="s">
        <v>387</v>
      </c>
      <c r="E90" s="8" t="s">
        <v>389</v>
      </c>
      <c r="F90" s="8" t="s">
        <v>388</v>
      </c>
      <c r="G90" s="20" t="s">
        <v>419</v>
      </c>
      <c r="H90" s="20" t="s">
        <v>420</v>
      </c>
      <c r="I90" s="60" t="s">
        <v>421</v>
      </c>
      <c r="J90" s="8" t="s">
        <v>492</v>
      </c>
      <c r="K90" s="8" t="s">
        <v>739</v>
      </c>
      <c r="L90" s="8"/>
      <c r="M90" s="31" t="s">
        <v>520</v>
      </c>
      <c r="N90" s="32" t="s">
        <v>521</v>
      </c>
      <c r="O90" s="35" t="s">
        <v>529</v>
      </c>
      <c r="P90" s="8" t="s">
        <v>547</v>
      </c>
      <c r="Q90" s="29" t="s">
        <v>548</v>
      </c>
      <c r="R90" s="8" t="s">
        <v>562</v>
      </c>
      <c r="S90" s="8" t="s">
        <v>580</v>
      </c>
      <c r="T90" s="20" t="s">
        <v>597</v>
      </c>
      <c r="U90" s="52" t="s">
        <v>598</v>
      </c>
      <c r="V90" s="20" t="s">
        <v>615</v>
      </c>
      <c r="W90" s="20" t="s">
        <v>682</v>
      </c>
      <c r="X90" s="21"/>
    </row>
    <row r="91" spans="1:24" s="13" customFormat="1" ht="15.75" thickBot="1" x14ac:dyDescent="0.3">
      <c r="A91" s="8" t="s">
        <v>155</v>
      </c>
      <c r="B91" s="8" t="s">
        <v>35</v>
      </c>
      <c r="C91" s="8" t="s">
        <v>57</v>
      </c>
      <c r="D91" s="8" t="s">
        <v>381</v>
      </c>
      <c r="E91" s="8" t="s">
        <v>383</v>
      </c>
      <c r="F91" s="8" t="s">
        <v>382</v>
      </c>
      <c r="G91" s="23" t="s">
        <v>427</v>
      </c>
      <c r="H91" s="23" t="s">
        <v>428</v>
      </c>
      <c r="I91" s="63" t="s">
        <v>429</v>
      </c>
      <c r="J91" s="23" t="s">
        <v>753</v>
      </c>
      <c r="K91" s="23" t="s">
        <v>753</v>
      </c>
      <c r="L91" s="8"/>
      <c r="M91" s="31" t="s">
        <v>526</v>
      </c>
      <c r="N91" s="32" t="s">
        <v>527</v>
      </c>
      <c r="O91" s="35" t="s">
        <v>529</v>
      </c>
      <c r="P91" s="8" t="s">
        <v>559</v>
      </c>
      <c r="Q91" s="29" t="s">
        <v>560</v>
      </c>
      <c r="R91" s="8" t="s">
        <v>562</v>
      </c>
      <c r="S91" s="8" t="s">
        <v>573</v>
      </c>
      <c r="T91" s="23" t="s">
        <v>584</v>
      </c>
      <c r="U91" s="53" t="s">
        <v>583</v>
      </c>
      <c r="V91" s="20" t="s">
        <v>646</v>
      </c>
      <c r="W91" s="20" t="s">
        <v>730</v>
      </c>
      <c r="X91" s="20" t="s">
        <v>731</v>
      </c>
    </row>
    <row r="92" spans="1:24" s="13" customFormat="1" ht="15.75" thickBot="1" x14ac:dyDescent="0.3">
      <c r="A92" s="8" t="s">
        <v>156</v>
      </c>
      <c r="B92" s="8" t="s">
        <v>39</v>
      </c>
      <c r="C92" s="8" t="s">
        <v>91</v>
      </c>
      <c r="D92" s="8" t="s">
        <v>378</v>
      </c>
      <c r="E92" s="8" t="s">
        <v>380</v>
      </c>
      <c r="F92" s="8" t="s">
        <v>379</v>
      </c>
      <c r="G92" s="23" t="s">
        <v>447</v>
      </c>
      <c r="H92" s="23" t="s">
        <v>448</v>
      </c>
      <c r="I92" s="63" t="s">
        <v>449</v>
      </c>
      <c r="J92" s="8" t="s">
        <v>504</v>
      </c>
      <c r="K92" s="8" t="s">
        <v>466</v>
      </c>
      <c r="L92" s="8"/>
      <c r="M92" s="31" t="s">
        <v>520</v>
      </c>
      <c r="N92" s="32" t="s">
        <v>521</v>
      </c>
      <c r="O92" s="35" t="s">
        <v>529</v>
      </c>
      <c r="P92" s="8" t="s">
        <v>533</v>
      </c>
      <c r="Q92" s="29" t="s">
        <v>534</v>
      </c>
      <c r="R92" s="8" t="s">
        <v>562</v>
      </c>
      <c r="S92" s="8" t="s">
        <v>570</v>
      </c>
      <c r="T92" s="21" t="s">
        <v>599</v>
      </c>
      <c r="U92" s="50" t="s">
        <v>600</v>
      </c>
      <c r="V92" s="59" t="s">
        <v>636</v>
      </c>
      <c r="W92" s="20" t="s">
        <v>727</v>
      </c>
      <c r="X92" s="55" t="s">
        <v>728</v>
      </c>
    </row>
    <row r="93" spans="1:24" s="13" customFormat="1" ht="15.75" thickBot="1" x14ac:dyDescent="0.3">
      <c r="A93" s="8" t="s">
        <v>157</v>
      </c>
      <c r="B93" s="8" t="s">
        <v>39</v>
      </c>
      <c r="C93" s="8" t="s">
        <v>80</v>
      </c>
      <c r="D93" s="8" t="s">
        <v>384</v>
      </c>
      <c r="E93" s="8" t="s">
        <v>386</v>
      </c>
      <c r="F93" s="8" t="s">
        <v>385</v>
      </c>
      <c r="G93" s="23" t="s">
        <v>439</v>
      </c>
      <c r="H93" s="23" t="s">
        <v>440</v>
      </c>
      <c r="I93" s="63" t="s">
        <v>456</v>
      </c>
      <c r="J93" s="8" t="s">
        <v>495</v>
      </c>
      <c r="K93" s="8" t="s">
        <v>465</v>
      </c>
      <c r="L93" s="8"/>
      <c r="M93" s="31" t="s">
        <v>516</v>
      </c>
      <c r="N93" s="32" t="s">
        <v>517</v>
      </c>
      <c r="O93" s="35" t="s">
        <v>529</v>
      </c>
      <c r="P93" s="8" t="s">
        <v>533</v>
      </c>
      <c r="Q93" s="29" t="s">
        <v>534</v>
      </c>
      <c r="R93" s="8" t="s">
        <v>562</v>
      </c>
      <c r="S93" s="8" t="s">
        <v>568</v>
      </c>
      <c r="T93" s="22" t="s">
        <v>591</v>
      </c>
      <c r="U93" s="51" t="s">
        <v>592</v>
      </c>
      <c r="V93" s="20" t="s">
        <v>635</v>
      </c>
      <c r="W93" s="20" t="s">
        <v>694</v>
      </c>
      <c r="X93" s="55" t="s">
        <v>695</v>
      </c>
    </row>
    <row r="94" spans="1:24" s="13" customFormat="1" ht="15.75" thickBot="1" x14ac:dyDescent="0.3">
      <c r="A94" s="8" t="s">
        <v>158</v>
      </c>
      <c r="B94" s="8" t="s">
        <v>50</v>
      </c>
      <c r="C94" s="8" t="s">
        <v>101</v>
      </c>
      <c r="D94" s="8" t="s">
        <v>378</v>
      </c>
      <c r="E94" s="8" t="s">
        <v>380</v>
      </c>
      <c r="F94" s="8" t="s">
        <v>379</v>
      </c>
      <c r="G94" s="23" t="s">
        <v>436</v>
      </c>
      <c r="H94" s="23" t="s">
        <v>437</v>
      </c>
      <c r="I94" s="63" t="s">
        <v>438</v>
      </c>
      <c r="J94" s="8" t="s">
        <v>482</v>
      </c>
      <c r="K94" s="8" t="s">
        <v>483</v>
      </c>
      <c r="L94" s="8"/>
      <c r="M94" s="31" t="s">
        <v>518</v>
      </c>
      <c r="N94" s="32" t="s">
        <v>519</v>
      </c>
      <c r="O94" s="35" t="s">
        <v>529</v>
      </c>
      <c r="P94" s="8" t="s">
        <v>559</v>
      </c>
      <c r="Q94" s="29" t="s">
        <v>560</v>
      </c>
      <c r="R94" s="8" t="s">
        <v>562</v>
      </c>
      <c r="S94" s="38" t="s">
        <v>569</v>
      </c>
      <c r="T94" s="43" t="s">
        <v>593</v>
      </c>
      <c r="U94" s="48" t="s">
        <v>594</v>
      </c>
      <c r="V94" s="22" t="s">
        <v>627</v>
      </c>
      <c r="W94" s="43" t="s">
        <v>670</v>
      </c>
      <c r="X94" s="23"/>
    </row>
    <row r="95" spans="1:24" s="13" customFormat="1" ht="15.75" thickBot="1" x14ac:dyDescent="0.3">
      <c r="A95" s="8" t="s">
        <v>159</v>
      </c>
      <c r="B95" s="8" t="s">
        <v>29</v>
      </c>
      <c r="C95" s="8" t="s">
        <v>70</v>
      </c>
      <c r="D95" s="8" t="s">
        <v>387</v>
      </c>
      <c r="E95" s="8" t="s">
        <v>389</v>
      </c>
      <c r="F95" s="8" t="s">
        <v>388</v>
      </c>
      <c r="G95" s="23" t="s">
        <v>408</v>
      </c>
      <c r="H95" s="23" t="s">
        <v>409</v>
      </c>
      <c r="I95" s="63" t="s">
        <v>453</v>
      </c>
      <c r="J95" s="8" t="s">
        <v>481</v>
      </c>
      <c r="K95" s="8" t="s">
        <v>737</v>
      </c>
      <c r="L95" s="8"/>
      <c r="M95" s="31" t="s">
        <v>526</v>
      </c>
      <c r="N95" s="32" t="s">
        <v>527</v>
      </c>
      <c r="O95" s="35" t="s">
        <v>529</v>
      </c>
      <c r="P95" s="8" t="s">
        <v>778</v>
      </c>
      <c r="Q95" s="29" t="s">
        <v>779</v>
      </c>
      <c r="R95" s="8" t="s">
        <v>562</v>
      </c>
      <c r="S95" s="8" t="s">
        <v>576</v>
      </c>
      <c r="T95" s="21" t="s">
        <v>588</v>
      </c>
      <c r="U95" s="50" t="s">
        <v>587</v>
      </c>
      <c r="V95" s="21" t="s">
        <v>609</v>
      </c>
      <c r="W95" s="23" t="s">
        <v>684</v>
      </c>
      <c r="X95" s="23"/>
    </row>
    <row r="96" spans="1:24" s="13" customFormat="1" ht="15.75" thickBot="1" x14ac:dyDescent="0.3">
      <c r="A96" s="8" t="s">
        <v>160</v>
      </c>
      <c r="B96" s="8" t="s">
        <v>39</v>
      </c>
      <c r="C96" s="8" t="s">
        <v>142</v>
      </c>
      <c r="D96" s="8" t="s">
        <v>384</v>
      </c>
      <c r="E96" s="8" t="s">
        <v>386</v>
      </c>
      <c r="F96" s="8" t="s">
        <v>385</v>
      </c>
      <c r="G96" s="23" t="s">
        <v>447</v>
      </c>
      <c r="H96" s="23" t="s">
        <v>448</v>
      </c>
      <c r="I96" s="63" t="s">
        <v>449</v>
      </c>
      <c r="J96" s="8" t="s">
        <v>735</v>
      </c>
      <c r="K96" s="8" t="s">
        <v>736</v>
      </c>
      <c r="L96" s="8"/>
      <c r="M96" s="31" t="s">
        <v>522</v>
      </c>
      <c r="N96" s="32" t="s">
        <v>523</v>
      </c>
      <c r="O96" s="35" t="s">
        <v>529</v>
      </c>
      <c r="P96" s="8" t="s">
        <v>553</v>
      </c>
      <c r="Q96" s="29" t="s">
        <v>557</v>
      </c>
      <c r="R96" s="8" t="s">
        <v>562</v>
      </c>
      <c r="S96" s="8" t="s">
        <v>570</v>
      </c>
      <c r="T96" s="21" t="s">
        <v>599</v>
      </c>
      <c r="U96" s="50" t="s">
        <v>600</v>
      </c>
      <c r="V96" s="59" t="s">
        <v>636</v>
      </c>
      <c r="W96" s="20" t="s">
        <v>727</v>
      </c>
      <c r="X96" s="55" t="s">
        <v>728</v>
      </c>
    </row>
    <row r="97" spans="1:24" s="11" customFormat="1" ht="15.75" thickBot="1" x14ac:dyDescent="0.3">
      <c r="A97" s="8" t="s">
        <v>161</v>
      </c>
      <c r="B97" s="8" t="s">
        <v>35</v>
      </c>
      <c r="C97" s="8" t="s">
        <v>36</v>
      </c>
      <c r="D97" s="8" t="s">
        <v>375</v>
      </c>
      <c r="E97" s="8" t="s">
        <v>377</v>
      </c>
      <c r="F97" s="8" t="s">
        <v>376</v>
      </c>
      <c r="G97" s="23" t="s">
        <v>410</v>
      </c>
      <c r="H97" s="23" t="s">
        <v>411</v>
      </c>
      <c r="I97" s="63" t="s">
        <v>412</v>
      </c>
      <c r="J97" s="8" t="s">
        <v>484</v>
      </c>
      <c r="K97" s="8" t="s">
        <v>485</v>
      </c>
      <c r="L97" s="8"/>
      <c r="M97" s="31" t="s">
        <v>516</v>
      </c>
      <c r="N97" s="32" t="s">
        <v>517</v>
      </c>
      <c r="O97" s="35" t="s">
        <v>529</v>
      </c>
      <c r="P97" s="8" t="s">
        <v>553</v>
      </c>
      <c r="Q97" s="29" t="s">
        <v>557</v>
      </c>
      <c r="R97" s="8" t="s">
        <v>562</v>
      </c>
      <c r="S97" s="8" t="s">
        <v>573</v>
      </c>
      <c r="T97" s="23" t="s">
        <v>584</v>
      </c>
      <c r="U97" s="53" t="s">
        <v>583</v>
      </c>
      <c r="V97" s="22" t="s">
        <v>651</v>
      </c>
      <c r="W97" s="22" t="s">
        <v>708</v>
      </c>
      <c r="X97" s="56" t="s">
        <v>709</v>
      </c>
    </row>
    <row r="98" spans="1:24" s="11" customFormat="1" ht="15.75" thickBot="1" x14ac:dyDescent="0.3">
      <c r="A98" s="8" t="s">
        <v>162</v>
      </c>
      <c r="B98" s="8" t="s">
        <v>50</v>
      </c>
      <c r="C98" s="8" t="s">
        <v>51</v>
      </c>
      <c r="D98" s="8" t="s">
        <v>375</v>
      </c>
      <c r="E98" s="8" t="s">
        <v>377</v>
      </c>
      <c r="F98" s="8" t="s">
        <v>376</v>
      </c>
      <c r="G98" s="21" t="s">
        <v>422</v>
      </c>
      <c r="H98" s="21" t="s">
        <v>423</v>
      </c>
      <c r="I98" s="61" t="s">
        <v>424</v>
      </c>
      <c r="J98" s="8" t="s">
        <v>471</v>
      </c>
      <c r="K98" s="8" t="s">
        <v>758</v>
      </c>
      <c r="L98" s="8"/>
      <c r="M98" s="31" t="s">
        <v>522</v>
      </c>
      <c r="N98" s="32" t="s">
        <v>523</v>
      </c>
      <c r="O98" s="35" t="s">
        <v>529</v>
      </c>
      <c r="P98" s="8" t="s">
        <v>543</v>
      </c>
      <c r="Q98" s="29" t="s">
        <v>544</v>
      </c>
      <c r="R98" s="8" t="s">
        <v>562</v>
      </c>
      <c r="S98" s="38" t="s">
        <v>566</v>
      </c>
      <c r="T98" s="20" t="s">
        <v>603</v>
      </c>
      <c r="U98" s="49" t="s">
        <v>604</v>
      </c>
      <c r="V98" s="20" t="s">
        <v>623</v>
      </c>
      <c r="W98" s="20" t="s">
        <v>671</v>
      </c>
      <c r="X98" s="55" t="s">
        <v>672</v>
      </c>
    </row>
    <row r="99" spans="1:24" s="11" customFormat="1" ht="15.75" thickBot="1" x14ac:dyDescent="0.3">
      <c r="A99" s="8" t="s">
        <v>163</v>
      </c>
      <c r="B99" s="8" t="s">
        <v>29</v>
      </c>
      <c r="C99" s="8" t="s">
        <v>46</v>
      </c>
      <c r="D99" s="8" t="s">
        <v>387</v>
      </c>
      <c r="E99" s="8" t="s">
        <v>389</v>
      </c>
      <c r="F99" s="8" t="s">
        <v>388</v>
      </c>
      <c r="G99" s="21" t="s">
        <v>419</v>
      </c>
      <c r="H99" s="21" t="s">
        <v>420</v>
      </c>
      <c r="I99" s="61" t="s">
        <v>421</v>
      </c>
      <c r="J99" s="8" t="s">
        <v>479</v>
      </c>
      <c r="K99" s="8" t="s">
        <v>480</v>
      </c>
      <c r="L99" s="8"/>
      <c r="M99" s="31" t="s">
        <v>518</v>
      </c>
      <c r="N99" s="32" t="s">
        <v>519</v>
      </c>
      <c r="O99" s="35" t="s">
        <v>529</v>
      </c>
      <c r="P99" s="8" t="s">
        <v>545</v>
      </c>
      <c r="Q99" s="29" t="s">
        <v>546</v>
      </c>
      <c r="R99" s="8" t="s">
        <v>562</v>
      </c>
      <c r="S99" s="8" t="s">
        <v>574</v>
      </c>
      <c r="T99" s="20" t="s">
        <v>595</v>
      </c>
      <c r="U99" s="49" t="s">
        <v>596</v>
      </c>
      <c r="V99" s="20" t="s">
        <v>615</v>
      </c>
      <c r="W99" s="20" t="s">
        <v>682</v>
      </c>
      <c r="X99" s="21"/>
    </row>
    <row r="100" spans="1:24" s="11" customFormat="1" ht="15.75" thickBot="1" x14ac:dyDescent="0.3">
      <c r="A100" s="8" t="s">
        <v>164</v>
      </c>
      <c r="B100" s="8" t="s">
        <v>50</v>
      </c>
      <c r="C100" s="8" t="s">
        <v>77</v>
      </c>
      <c r="D100" s="8" t="s">
        <v>375</v>
      </c>
      <c r="E100" s="8" t="s">
        <v>377</v>
      </c>
      <c r="F100" s="8" t="s">
        <v>376</v>
      </c>
      <c r="G100" s="21" t="s">
        <v>436</v>
      </c>
      <c r="H100" s="21" t="s">
        <v>437</v>
      </c>
      <c r="I100" s="61" t="s">
        <v>438</v>
      </c>
      <c r="J100" s="8" t="s">
        <v>477</v>
      </c>
      <c r="K100" s="8" t="s">
        <v>478</v>
      </c>
      <c r="L100" s="8"/>
      <c r="M100" s="31" t="s">
        <v>526</v>
      </c>
      <c r="N100" s="32" t="s">
        <v>527</v>
      </c>
      <c r="O100" s="35" t="s">
        <v>529</v>
      </c>
      <c r="P100" s="8" t="s">
        <v>773</v>
      </c>
      <c r="Q100" s="29" t="s">
        <v>774</v>
      </c>
      <c r="R100" s="8" t="s">
        <v>562</v>
      </c>
      <c r="S100" s="38" t="s">
        <v>569</v>
      </c>
      <c r="T100" s="43" t="s">
        <v>593</v>
      </c>
      <c r="U100" s="48" t="s">
        <v>594</v>
      </c>
      <c r="V100" s="22" t="s">
        <v>627</v>
      </c>
      <c r="W100" s="43" t="s">
        <v>670</v>
      </c>
      <c r="X100" s="21"/>
    </row>
    <row r="101" spans="1:24" s="11" customFormat="1" ht="15.75" thickBot="1" x14ac:dyDescent="0.3">
      <c r="A101" s="8" t="s">
        <v>165</v>
      </c>
      <c r="B101" s="8" t="s">
        <v>29</v>
      </c>
      <c r="C101" s="8" t="s">
        <v>37</v>
      </c>
      <c r="D101" s="8" t="s">
        <v>399</v>
      </c>
      <c r="E101" s="8" t="s">
        <v>401</v>
      </c>
      <c r="F101" s="8" t="s">
        <v>400</v>
      </c>
      <c r="G101" s="21" t="s">
        <v>408</v>
      </c>
      <c r="H101" s="21" t="s">
        <v>409</v>
      </c>
      <c r="I101" s="61" t="s">
        <v>453</v>
      </c>
      <c r="J101" s="8" t="s">
        <v>477</v>
      </c>
      <c r="K101" s="8" t="s">
        <v>478</v>
      </c>
      <c r="L101" s="8"/>
      <c r="M101" s="31" t="s">
        <v>520</v>
      </c>
      <c r="N101" s="32" t="s">
        <v>521</v>
      </c>
      <c r="O101" s="35" t="s">
        <v>529</v>
      </c>
      <c r="P101" s="8" t="s">
        <v>769</v>
      </c>
      <c r="Q101" s="29" t="s">
        <v>770</v>
      </c>
      <c r="R101" s="8" t="s">
        <v>562</v>
      </c>
      <c r="S101" s="8" t="s">
        <v>576</v>
      </c>
      <c r="T101" s="21" t="s">
        <v>588</v>
      </c>
      <c r="U101" s="50" t="s">
        <v>587</v>
      </c>
      <c r="V101" s="21" t="s">
        <v>609</v>
      </c>
      <c r="W101" s="23" t="s">
        <v>684</v>
      </c>
      <c r="X101" s="21"/>
    </row>
    <row r="102" spans="1:24" s="11" customFormat="1" ht="15.75" thickBot="1" x14ac:dyDescent="0.3">
      <c r="A102" s="8" t="s">
        <v>166</v>
      </c>
      <c r="B102" s="8" t="s">
        <v>50</v>
      </c>
      <c r="C102" s="8" t="s">
        <v>77</v>
      </c>
      <c r="D102" s="8" t="s">
        <v>393</v>
      </c>
      <c r="E102" s="8" t="s">
        <v>395</v>
      </c>
      <c r="F102" s="8" t="s">
        <v>394</v>
      </c>
      <c r="G102" s="21" t="s">
        <v>436</v>
      </c>
      <c r="H102" s="21" t="s">
        <v>437</v>
      </c>
      <c r="I102" s="61" t="s">
        <v>438</v>
      </c>
      <c r="J102" s="8" t="s">
        <v>479</v>
      </c>
      <c r="K102" s="8" t="s">
        <v>480</v>
      </c>
      <c r="L102" s="8"/>
      <c r="M102" s="31" t="s">
        <v>516</v>
      </c>
      <c r="N102" s="32" t="s">
        <v>517</v>
      </c>
      <c r="O102" s="35" t="s">
        <v>529</v>
      </c>
      <c r="P102" s="8" t="s">
        <v>771</v>
      </c>
      <c r="Q102" s="29" t="s">
        <v>772</v>
      </c>
      <c r="R102" s="8" t="s">
        <v>562</v>
      </c>
      <c r="S102" s="38" t="s">
        <v>566</v>
      </c>
      <c r="T102" s="20" t="s">
        <v>603</v>
      </c>
      <c r="U102" s="49" t="s">
        <v>604</v>
      </c>
      <c r="V102" s="22" t="s">
        <v>627</v>
      </c>
      <c r="W102" s="43" t="s">
        <v>670</v>
      </c>
      <c r="X102" s="21"/>
    </row>
    <row r="103" spans="1:24" s="11" customFormat="1" ht="15.75" thickBot="1" x14ac:dyDescent="0.3">
      <c r="A103" s="8" t="s">
        <v>167</v>
      </c>
      <c r="B103" s="8" t="s">
        <v>29</v>
      </c>
      <c r="C103" s="8" t="s">
        <v>59</v>
      </c>
      <c r="D103" s="8" t="s">
        <v>387</v>
      </c>
      <c r="E103" s="8" t="s">
        <v>389</v>
      </c>
      <c r="F103" s="8" t="s">
        <v>388</v>
      </c>
      <c r="G103" s="21" t="s">
        <v>430</v>
      </c>
      <c r="H103" s="21" t="s">
        <v>431</v>
      </c>
      <c r="I103" s="61" t="s">
        <v>432</v>
      </c>
      <c r="J103" s="8" t="s">
        <v>475</v>
      </c>
      <c r="K103" s="8" t="s">
        <v>476</v>
      </c>
      <c r="L103" s="8"/>
      <c r="M103" s="31" t="s">
        <v>516</v>
      </c>
      <c r="N103" s="32" t="s">
        <v>517</v>
      </c>
      <c r="O103" s="35" t="s">
        <v>529</v>
      </c>
      <c r="P103" s="8" t="s">
        <v>778</v>
      </c>
      <c r="Q103" s="29" t="s">
        <v>779</v>
      </c>
      <c r="R103" s="8" t="s">
        <v>562</v>
      </c>
      <c r="S103" s="8" t="s">
        <v>574</v>
      </c>
      <c r="T103" s="20" t="s">
        <v>595</v>
      </c>
      <c r="U103" s="49" t="s">
        <v>596</v>
      </c>
      <c r="V103" s="21" t="s">
        <v>618</v>
      </c>
      <c r="W103" s="21" t="s">
        <v>720</v>
      </c>
      <c r="X103" s="57" t="s">
        <v>721</v>
      </c>
    </row>
    <row r="104" spans="1:24" s="11" customFormat="1" ht="15.75" thickBot="1" x14ac:dyDescent="0.3">
      <c r="A104" s="8" t="s">
        <v>168</v>
      </c>
      <c r="B104" s="8" t="s">
        <v>35</v>
      </c>
      <c r="C104" s="8" t="s">
        <v>44</v>
      </c>
      <c r="D104" s="8" t="s">
        <v>375</v>
      </c>
      <c r="E104" s="8" t="s">
        <v>377</v>
      </c>
      <c r="F104" s="8" t="s">
        <v>376</v>
      </c>
      <c r="G104" s="21" t="s">
        <v>416</v>
      </c>
      <c r="H104" s="21" t="s">
        <v>417</v>
      </c>
      <c r="I104" s="61" t="s">
        <v>418</v>
      </c>
      <c r="J104" s="8" t="s">
        <v>493</v>
      </c>
      <c r="K104" s="8" t="s">
        <v>494</v>
      </c>
      <c r="L104" s="8"/>
      <c r="M104" s="31" t="s">
        <v>520</v>
      </c>
      <c r="N104" s="32" t="s">
        <v>521</v>
      </c>
      <c r="O104" s="35" t="s">
        <v>529</v>
      </c>
      <c r="P104" s="8" t="s">
        <v>553</v>
      </c>
      <c r="Q104" s="29" t="s">
        <v>557</v>
      </c>
      <c r="R104" s="8" t="s">
        <v>562</v>
      </c>
      <c r="S104" s="38" t="s">
        <v>569</v>
      </c>
      <c r="T104" s="43" t="s">
        <v>593</v>
      </c>
      <c r="U104" s="48" t="s">
        <v>594</v>
      </c>
      <c r="V104" s="21" t="s">
        <v>654</v>
      </c>
      <c r="W104" s="21" t="s">
        <v>683</v>
      </c>
      <c r="X104" s="21"/>
    </row>
    <row r="105" spans="1:24" s="12" customFormat="1" ht="15.75" thickBot="1" x14ac:dyDescent="0.3">
      <c r="A105" s="8" t="s">
        <v>169</v>
      </c>
      <c r="B105" s="8" t="s">
        <v>35</v>
      </c>
      <c r="C105" s="8" t="s">
        <v>57</v>
      </c>
      <c r="D105" s="8" t="s">
        <v>375</v>
      </c>
      <c r="E105" s="8" t="s">
        <v>377</v>
      </c>
      <c r="F105" s="8" t="s">
        <v>376</v>
      </c>
      <c r="G105" s="21" t="s">
        <v>416</v>
      </c>
      <c r="H105" s="21" t="s">
        <v>417</v>
      </c>
      <c r="I105" s="61" t="s">
        <v>418</v>
      </c>
      <c r="J105" s="21" t="s">
        <v>753</v>
      </c>
      <c r="K105" s="21" t="s">
        <v>753</v>
      </c>
      <c r="L105" s="8"/>
      <c r="M105" s="31" t="s">
        <v>526</v>
      </c>
      <c r="N105" s="32" t="s">
        <v>527</v>
      </c>
      <c r="O105" s="35" t="s">
        <v>529</v>
      </c>
      <c r="P105" s="8" t="s">
        <v>547</v>
      </c>
      <c r="Q105" s="29" t="s">
        <v>548</v>
      </c>
      <c r="R105" s="8" t="s">
        <v>562</v>
      </c>
      <c r="S105" s="8" t="s">
        <v>572</v>
      </c>
      <c r="T105" s="21" t="s">
        <v>590</v>
      </c>
      <c r="U105" s="48" t="s">
        <v>589</v>
      </c>
      <c r="V105" s="21" t="s">
        <v>654</v>
      </c>
      <c r="W105" s="21" t="s">
        <v>683</v>
      </c>
      <c r="X105" s="21"/>
    </row>
    <row r="106" spans="1:24" s="12" customFormat="1" ht="15.75" thickBot="1" x14ac:dyDescent="0.3">
      <c r="A106" s="8" t="s">
        <v>172</v>
      </c>
      <c r="B106" s="8" t="s">
        <v>35</v>
      </c>
      <c r="C106" s="8" t="s">
        <v>55</v>
      </c>
      <c r="D106" s="8" t="s">
        <v>387</v>
      </c>
      <c r="E106" s="8" t="s">
        <v>389</v>
      </c>
      <c r="F106" s="8" t="s">
        <v>388</v>
      </c>
      <c r="G106" s="22" t="s">
        <v>427</v>
      </c>
      <c r="H106" s="22" t="s">
        <v>428</v>
      </c>
      <c r="I106" s="62" t="s">
        <v>429</v>
      </c>
      <c r="J106" s="8" t="s">
        <v>469</v>
      </c>
      <c r="K106" s="8" t="s">
        <v>470</v>
      </c>
      <c r="L106" s="8"/>
      <c r="M106" s="31"/>
      <c r="N106" s="31"/>
      <c r="O106" s="35" t="s">
        <v>529</v>
      </c>
      <c r="P106" s="8" t="s">
        <v>780</v>
      </c>
      <c r="Q106" s="29" t="s">
        <v>787</v>
      </c>
      <c r="R106" s="8" t="s">
        <v>562</v>
      </c>
      <c r="S106" s="8" t="s">
        <v>572</v>
      </c>
      <c r="T106" s="21" t="s">
        <v>590</v>
      </c>
      <c r="U106" s="48" t="s">
        <v>589</v>
      </c>
      <c r="V106" s="22" t="s">
        <v>645</v>
      </c>
      <c r="W106" s="21" t="s">
        <v>706</v>
      </c>
      <c r="X106" s="56" t="s">
        <v>707</v>
      </c>
    </row>
    <row r="107" spans="1:24" s="12" customFormat="1" ht="15.75" thickBot="1" x14ac:dyDescent="0.3">
      <c r="A107" s="8" t="s">
        <v>173</v>
      </c>
      <c r="B107" s="8" t="s">
        <v>29</v>
      </c>
      <c r="C107" s="8" t="s">
        <v>70</v>
      </c>
      <c r="D107" s="8" t="s">
        <v>375</v>
      </c>
      <c r="E107" s="8" t="s">
        <v>377</v>
      </c>
      <c r="F107" s="8" t="s">
        <v>376</v>
      </c>
      <c r="G107" s="22" t="s">
        <v>408</v>
      </c>
      <c r="H107" s="22" t="s">
        <v>409</v>
      </c>
      <c r="I107" s="62" t="s">
        <v>453</v>
      </c>
      <c r="J107" s="8" t="s">
        <v>507</v>
      </c>
      <c r="K107" s="29" t="s">
        <v>508</v>
      </c>
      <c r="L107" s="8"/>
      <c r="M107" s="31" t="s">
        <v>518</v>
      </c>
      <c r="N107" s="32" t="s">
        <v>519</v>
      </c>
      <c r="O107" s="35" t="s">
        <v>529</v>
      </c>
      <c r="P107" s="8" t="s">
        <v>769</v>
      </c>
      <c r="Q107" s="29" t="s">
        <v>770</v>
      </c>
      <c r="R107" s="8" t="s">
        <v>562</v>
      </c>
      <c r="S107" s="8" t="s">
        <v>576</v>
      </c>
      <c r="T107" s="21" t="s">
        <v>588</v>
      </c>
      <c r="U107" s="50" t="s">
        <v>587</v>
      </c>
      <c r="V107" s="21" t="s">
        <v>609</v>
      </c>
      <c r="W107" s="23" t="s">
        <v>684</v>
      </c>
      <c r="X107" s="22"/>
    </row>
    <row r="108" spans="1:24" s="12" customFormat="1" ht="15.75" thickBot="1" x14ac:dyDescent="0.3">
      <c r="A108" s="77" t="s">
        <v>174</v>
      </c>
      <c r="B108" s="8" t="s">
        <v>50</v>
      </c>
      <c r="C108" s="8" t="s">
        <v>94</v>
      </c>
      <c r="D108" s="8" t="s">
        <v>375</v>
      </c>
      <c r="E108" s="8" t="s">
        <v>377</v>
      </c>
      <c r="F108" s="8" t="s">
        <v>376</v>
      </c>
      <c r="G108" s="22" t="s">
        <v>441</v>
      </c>
      <c r="H108" s="22" t="s">
        <v>442</v>
      </c>
      <c r="I108" s="62" t="s">
        <v>443</v>
      </c>
      <c r="J108" s="8" t="s">
        <v>471</v>
      </c>
      <c r="K108" s="8" t="s">
        <v>758</v>
      </c>
      <c r="L108" s="8"/>
      <c r="M108" s="31" t="s">
        <v>526</v>
      </c>
      <c r="N108" s="32" t="s">
        <v>527</v>
      </c>
      <c r="O108" s="35" t="s">
        <v>529</v>
      </c>
      <c r="P108" s="8" t="s">
        <v>785</v>
      </c>
      <c r="Q108" s="29" t="s">
        <v>786</v>
      </c>
      <c r="R108" s="8" t="s">
        <v>562</v>
      </c>
      <c r="S108" s="38" t="s">
        <v>566</v>
      </c>
      <c r="T108" s="20" t="s">
        <v>603</v>
      </c>
      <c r="U108" s="49" t="s">
        <v>604</v>
      </c>
      <c r="V108" s="22" t="s">
        <v>632</v>
      </c>
      <c r="W108" s="22" t="s">
        <v>673</v>
      </c>
      <c r="X108" s="56" t="s">
        <v>674</v>
      </c>
    </row>
    <row r="109" spans="1:24" s="12" customFormat="1" ht="15.75" thickBot="1" x14ac:dyDescent="0.3">
      <c r="A109" s="8" t="s">
        <v>175</v>
      </c>
      <c r="B109" s="8" t="s">
        <v>39</v>
      </c>
      <c r="C109" s="8" t="s">
        <v>99</v>
      </c>
      <c r="D109" s="8" t="s">
        <v>378</v>
      </c>
      <c r="E109" s="8" t="s">
        <v>380</v>
      </c>
      <c r="F109" s="8" t="s">
        <v>379</v>
      </c>
      <c r="G109" s="22" t="s">
        <v>450</v>
      </c>
      <c r="H109" s="22" t="s">
        <v>451</v>
      </c>
      <c r="I109" s="62" t="s">
        <v>452</v>
      </c>
      <c r="J109" s="8" t="s">
        <v>486</v>
      </c>
      <c r="K109" s="8" t="s">
        <v>487</v>
      </c>
      <c r="L109" s="8"/>
      <c r="M109" s="31" t="s">
        <v>526</v>
      </c>
      <c r="N109" s="32" t="s">
        <v>527</v>
      </c>
      <c r="O109" s="35" t="s">
        <v>529</v>
      </c>
      <c r="P109" s="8" t="s">
        <v>771</v>
      </c>
      <c r="Q109" s="29" t="s">
        <v>772</v>
      </c>
      <c r="R109" s="8" t="s">
        <v>562</v>
      </c>
      <c r="S109" s="8" t="s">
        <v>565</v>
      </c>
      <c r="T109" s="20" t="s">
        <v>597</v>
      </c>
      <c r="U109" s="52" t="s">
        <v>598</v>
      </c>
      <c r="V109" s="20" t="s">
        <v>638</v>
      </c>
      <c r="W109" s="20" t="s">
        <v>686</v>
      </c>
      <c r="X109" s="22"/>
    </row>
    <row r="110" spans="1:24" s="12" customFormat="1" ht="15.75" thickBot="1" x14ac:dyDescent="0.3">
      <c r="A110" s="8" t="s">
        <v>745</v>
      </c>
      <c r="B110" s="8" t="s">
        <v>35</v>
      </c>
      <c r="C110" s="8"/>
      <c r="D110" s="8"/>
      <c r="E110" s="8"/>
      <c r="F110" s="8"/>
      <c r="G110" s="22" t="s">
        <v>427</v>
      </c>
      <c r="H110" s="22" t="s">
        <v>428</v>
      </c>
      <c r="I110" s="62" t="s">
        <v>429</v>
      </c>
      <c r="J110" s="8" t="s">
        <v>484</v>
      </c>
      <c r="K110" s="8" t="s">
        <v>485</v>
      </c>
      <c r="L110" s="8"/>
      <c r="M110" s="31"/>
      <c r="N110" s="32"/>
      <c r="O110" s="35"/>
      <c r="P110" s="8"/>
      <c r="Q110" s="29"/>
      <c r="R110" s="8"/>
      <c r="S110" s="8" t="s">
        <v>571</v>
      </c>
      <c r="T110" s="21" t="s">
        <v>586</v>
      </c>
      <c r="U110" s="48" t="s">
        <v>585</v>
      </c>
      <c r="V110" s="20" t="s">
        <v>643</v>
      </c>
      <c r="W110" s="21" t="s">
        <v>722</v>
      </c>
      <c r="X110" s="55" t="s">
        <v>723</v>
      </c>
    </row>
    <row r="111" spans="1:24" s="12" customFormat="1" ht="15.75" thickBot="1" x14ac:dyDescent="0.3">
      <c r="A111" s="8" t="s">
        <v>176</v>
      </c>
      <c r="B111" s="8" t="s">
        <v>50</v>
      </c>
      <c r="C111" s="8" t="s">
        <v>94</v>
      </c>
      <c r="D111" s="8" t="s">
        <v>396</v>
      </c>
      <c r="E111" s="8" t="s">
        <v>398</v>
      </c>
      <c r="F111" s="8" t="s">
        <v>397</v>
      </c>
      <c r="G111" s="22" t="s">
        <v>441</v>
      </c>
      <c r="H111" s="22" t="s">
        <v>442</v>
      </c>
      <c r="I111" s="62" t="s">
        <v>443</v>
      </c>
      <c r="J111" s="8" t="s">
        <v>471</v>
      </c>
      <c r="K111" s="8" t="s">
        <v>758</v>
      </c>
      <c r="L111" s="8"/>
      <c r="M111" s="31" t="s">
        <v>518</v>
      </c>
      <c r="N111" s="32" t="s">
        <v>519</v>
      </c>
      <c r="O111" s="35" t="s">
        <v>529</v>
      </c>
      <c r="P111" s="8" t="s">
        <v>785</v>
      </c>
      <c r="Q111" s="29" t="s">
        <v>786</v>
      </c>
      <c r="R111" s="8" t="s">
        <v>562</v>
      </c>
      <c r="S111" s="38" t="s">
        <v>566</v>
      </c>
      <c r="T111" s="20" t="s">
        <v>603</v>
      </c>
      <c r="U111" s="49" t="s">
        <v>604</v>
      </c>
      <c r="V111" s="22" t="s">
        <v>632</v>
      </c>
      <c r="W111" s="22" t="s">
        <v>673</v>
      </c>
      <c r="X111" s="56" t="s">
        <v>674</v>
      </c>
    </row>
    <row r="112" spans="1:24" s="12" customFormat="1" ht="15.75" thickBot="1" x14ac:dyDescent="0.3">
      <c r="A112" s="8" t="s">
        <v>177</v>
      </c>
      <c r="B112" s="8" t="s">
        <v>50</v>
      </c>
      <c r="C112" s="8" t="s">
        <v>94</v>
      </c>
      <c r="D112" s="8" t="s">
        <v>378</v>
      </c>
      <c r="E112" s="8" t="s">
        <v>380</v>
      </c>
      <c r="F112" s="8" t="s">
        <v>379</v>
      </c>
      <c r="G112" s="22" t="s">
        <v>441</v>
      </c>
      <c r="H112" s="22" t="s">
        <v>442</v>
      </c>
      <c r="I112" s="62" t="s">
        <v>443</v>
      </c>
      <c r="J112" s="8" t="s">
        <v>482</v>
      </c>
      <c r="K112" s="8" t="s">
        <v>483</v>
      </c>
      <c r="L112" s="8"/>
      <c r="M112" s="31" t="s">
        <v>516</v>
      </c>
      <c r="N112" s="32" t="s">
        <v>517</v>
      </c>
      <c r="O112" s="35" t="s">
        <v>529</v>
      </c>
      <c r="P112" s="8" t="s">
        <v>785</v>
      </c>
      <c r="Q112" s="29" t="s">
        <v>786</v>
      </c>
      <c r="R112" s="8" t="s">
        <v>562</v>
      </c>
      <c r="S112" s="38" t="s">
        <v>566</v>
      </c>
      <c r="T112" s="20" t="s">
        <v>603</v>
      </c>
      <c r="U112" s="49" t="s">
        <v>604</v>
      </c>
      <c r="V112" s="22" t="s">
        <v>632</v>
      </c>
      <c r="W112" s="22" t="s">
        <v>673</v>
      </c>
      <c r="X112" s="56" t="s">
        <v>674</v>
      </c>
    </row>
    <row r="113" spans="1:24" s="12" customFormat="1" ht="15.75" thickBot="1" x14ac:dyDescent="0.3">
      <c r="A113" s="8" t="s">
        <v>178</v>
      </c>
      <c r="B113" s="8" t="s">
        <v>29</v>
      </c>
      <c r="C113" s="8" t="s">
        <v>59</v>
      </c>
      <c r="D113" s="8" t="s">
        <v>384</v>
      </c>
      <c r="E113" s="8" t="s">
        <v>386</v>
      </c>
      <c r="F113" s="8" t="s">
        <v>385</v>
      </c>
      <c r="G113" s="22" t="s">
        <v>430</v>
      </c>
      <c r="H113" s="22" t="s">
        <v>431</v>
      </c>
      <c r="I113" s="62" t="s">
        <v>432</v>
      </c>
      <c r="J113" s="8" t="s">
        <v>477</v>
      </c>
      <c r="K113" s="8" t="s">
        <v>478</v>
      </c>
      <c r="L113" s="8"/>
      <c r="M113" s="31" t="s">
        <v>518</v>
      </c>
      <c r="N113" s="32" t="s">
        <v>519</v>
      </c>
      <c r="O113" s="35" t="s">
        <v>529</v>
      </c>
      <c r="P113" s="8" t="s">
        <v>559</v>
      </c>
      <c r="Q113" s="29" t="s">
        <v>560</v>
      </c>
      <c r="R113" s="8" t="s">
        <v>562</v>
      </c>
      <c r="S113" s="8" t="s">
        <v>576</v>
      </c>
      <c r="T113" s="21" t="s">
        <v>588</v>
      </c>
      <c r="U113" s="50" t="s">
        <v>587</v>
      </c>
      <c r="V113" s="23" t="s">
        <v>619</v>
      </c>
      <c r="W113" s="56" t="s">
        <v>691</v>
      </c>
      <c r="X113" s="22"/>
    </row>
    <row r="114" spans="1:24" s="12" customFormat="1" ht="15.75" thickBot="1" x14ac:dyDescent="0.3">
      <c r="A114" s="8" t="s">
        <v>179</v>
      </c>
      <c r="B114" s="8" t="s">
        <v>29</v>
      </c>
      <c r="C114" s="8" t="s">
        <v>151</v>
      </c>
      <c r="D114" s="8" t="s">
        <v>387</v>
      </c>
      <c r="E114" s="8" t="s">
        <v>389</v>
      </c>
      <c r="F114" s="8" t="s">
        <v>388</v>
      </c>
      <c r="G114" s="22" t="s">
        <v>430</v>
      </c>
      <c r="H114" s="22" t="s">
        <v>431</v>
      </c>
      <c r="I114" s="62" t="s">
        <v>432</v>
      </c>
      <c r="J114" s="8" t="s">
        <v>493</v>
      </c>
      <c r="K114" s="8" t="s">
        <v>494</v>
      </c>
      <c r="L114" s="8"/>
      <c r="M114" s="31" t="s">
        <v>518</v>
      </c>
      <c r="N114" s="32" t="s">
        <v>519</v>
      </c>
      <c r="O114" s="35" t="s">
        <v>529</v>
      </c>
      <c r="P114" s="8" t="s">
        <v>545</v>
      </c>
      <c r="Q114" s="29" t="s">
        <v>546</v>
      </c>
      <c r="R114" s="8" t="s">
        <v>562</v>
      </c>
      <c r="S114" s="8" t="s">
        <v>576</v>
      </c>
      <c r="T114" s="21" t="s">
        <v>588</v>
      </c>
      <c r="U114" s="50" t="s">
        <v>587</v>
      </c>
      <c r="V114" s="23" t="s">
        <v>619</v>
      </c>
      <c r="W114" s="56" t="s">
        <v>691</v>
      </c>
      <c r="X114" s="22"/>
    </row>
    <row r="115" spans="1:24" s="12" customFormat="1" ht="15.75" thickBot="1" x14ac:dyDescent="0.3">
      <c r="A115" s="8" t="s">
        <v>180</v>
      </c>
      <c r="B115" s="8" t="s">
        <v>35</v>
      </c>
      <c r="C115" s="8" t="s">
        <v>55</v>
      </c>
      <c r="D115" s="8" t="s">
        <v>387</v>
      </c>
      <c r="E115" s="8" t="s">
        <v>389</v>
      </c>
      <c r="F115" s="8" t="s">
        <v>388</v>
      </c>
      <c r="G115" s="22" t="s">
        <v>427</v>
      </c>
      <c r="H115" s="22" t="s">
        <v>428</v>
      </c>
      <c r="I115" s="62" t="s">
        <v>429</v>
      </c>
      <c r="J115" s="8" t="s">
        <v>469</v>
      </c>
      <c r="K115" s="8" t="s">
        <v>470</v>
      </c>
      <c r="L115" s="8"/>
      <c r="M115" s="31" t="s">
        <v>518</v>
      </c>
      <c r="N115" s="32" t="s">
        <v>519</v>
      </c>
      <c r="O115" s="35" t="s">
        <v>529</v>
      </c>
      <c r="P115" s="8" t="s">
        <v>553</v>
      </c>
      <c r="Q115" s="29" t="s">
        <v>557</v>
      </c>
      <c r="R115" s="8" t="s">
        <v>562</v>
      </c>
      <c r="S115" s="8" t="s">
        <v>571</v>
      </c>
      <c r="T115" s="21" t="s">
        <v>586</v>
      </c>
      <c r="U115" s="48" t="s">
        <v>585</v>
      </c>
      <c r="V115" s="22" t="s">
        <v>647</v>
      </c>
      <c r="W115" s="22" t="s">
        <v>692</v>
      </c>
      <c r="X115" s="22" t="s">
        <v>693</v>
      </c>
    </row>
    <row r="116" spans="1:24" s="12" customFormat="1" ht="15.75" thickBot="1" x14ac:dyDescent="0.3">
      <c r="A116" s="8" t="s">
        <v>181</v>
      </c>
      <c r="B116" s="8" t="s">
        <v>39</v>
      </c>
      <c r="C116" s="8" t="s">
        <v>80</v>
      </c>
      <c r="D116" s="8" t="s">
        <v>384</v>
      </c>
      <c r="E116" s="8" t="s">
        <v>386</v>
      </c>
      <c r="F116" s="8" t="s">
        <v>385</v>
      </c>
      <c r="G116" s="22" t="s">
        <v>439</v>
      </c>
      <c r="H116" s="22" t="s">
        <v>440</v>
      </c>
      <c r="I116" s="62" t="s">
        <v>456</v>
      </c>
      <c r="J116" s="8" t="s">
        <v>495</v>
      </c>
      <c r="K116" s="8" t="s">
        <v>465</v>
      </c>
      <c r="L116" s="8"/>
      <c r="M116" s="31" t="s">
        <v>526</v>
      </c>
      <c r="N116" s="32" t="s">
        <v>527</v>
      </c>
      <c r="O116" s="35" t="s">
        <v>529</v>
      </c>
      <c r="P116" s="8" t="s">
        <v>559</v>
      </c>
      <c r="Q116" s="29" t="s">
        <v>560</v>
      </c>
      <c r="R116" s="8" t="s">
        <v>562</v>
      </c>
      <c r="S116" s="8" t="s">
        <v>571</v>
      </c>
      <c r="T116" s="21" t="s">
        <v>586</v>
      </c>
      <c r="U116" s="48" t="s">
        <v>585</v>
      </c>
      <c r="V116" s="20" t="s">
        <v>635</v>
      </c>
      <c r="W116" s="20" t="s">
        <v>694</v>
      </c>
      <c r="X116" s="55" t="s">
        <v>695</v>
      </c>
    </row>
    <row r="117" spans="1:24" s="13" customFormat="1" ht="15.75" thickBot="1" x14ac:dyDescent="0.3">
      <c r="A117" s="8" t="s">
        <v>182</v>
      </c>
      <c r="B117" s="8" t="s">
        <v>35</v>
      </c>
      <c r="C117" s="8" t="s">
        <v>85</v>
      </c>
      <c r="D117" s="8" t="s">
        <v>375</v>
      </c>
      <c r="E117" s="8" t="s">
        <v>377</v>
      </c>
      <c r="F117" s="8" t="s">
        <v>376</v>
      </c>
      <c r="G117" s="22" t="s">
        <v>444</v>
      </c>
      <c r="H117" s="22" t="s">
        <v>445</v>
      </c>
      <c r="I117" s="62" t="s">
        <v>446</v>
      </c>
      <c r="J117" s="8" t="s">
        <v>735</v>
      </c>
      <c r="K117" s="8" t="s">
        <v>736</v>
      </c>
      <c r="L117" s="8"/>
      <c r="M117" s="31" t="s">
        <v>518</v>
      </c>
      <c r="N117" s="32" t="s">
        <v>519</v>
      </c>
      <c r="O117" s="35" t="s">
        <v>529</v>
      </c>
      <c r="P117" s="8" t="s">
        <v>551</v>
      </c>
      <c r="Q117" s="29" t="s">
        <v>552</v>
      </c>
      <c r="R117" s="8" t="s">
        <v>562</v>
      </c>
      <c r="S117" s="8" t="s">
        <v>571</v>
      </c>
      <c r="T117" s="21" t="s">
        <v>586</v>
      </c>
      <c r="U117" s="48" t="s">
        <v>585</v>
      </c>
      <c r="V117" s="22" t="s">
        <v>641</v>
      </c>
      <c r="W117" s="22" t="s">
        <v>681</v>
      </c>
      <c r="X117" s="22"/>
    </row>
    <row r="118" spans="1:24" s="13" customFormat="1" ht="15.75" thickBot="1" x14ac:dyDescent="0.3">
      <c r="A118" s="8" t="s">
        <v>183</v>
      </c>
      <c r="B118" s="8" t="s">
        <v>29</v>
      </c>
      <c r="C118" s="8" t="s">
        <v>130</v>
      </c>
      <c r="D118" s="8" t="s">
        <v>387</v>
      </c>
      <c r="E118" s="8" t="s">
        <v>389</v>
      </c>
      <c r="F118" s="8" t="s">
        <v>388</v>
      </c>
      <c r="G118" s="23" t="s">
        <v>430</v>
      </c>
      <c r="H118" s="23" t="s">
        <v>431</v>
      </c>
      <c r="I118" s="63" t="s">
        <v>432</v>
      </c>
      <c r="J118" s="8" t="s">
        <v>486</v>
      </c>
      <c r="K118" s="8" t="s">
        <v>487</v>
      </c>
      <c r="L118" s="8"/>
      <c r="M118" s="31" t="s">
        <v>518</v>
      </c>
      <c r="N118" s="32" t="s">
        <v>519</v>
      </c>
      <c r="O118" s="35" t="s">
        <v>529</v>
      </c>
      <c r="P118" s="8" t="s">
        <v>778</v>
      </c>
      <c r="Q118" s="29" t="s">
        <v>779</v>
      </c>
      <c r="R118" s="8" t="s">
        <v>562</v>
      </c>
      <c r="S118" s="23"/>
      <c r="T118" s="23"/>
      <c r="U118" s="53"/>
      <c r="V118" s="23" t="s">
        <v>619</v>
      </c>
      <c r="W118" s="56" t="s">
        <v>691</v>
      </c>
      <c r="X118" s="22"/>
    </row>
    <row r="119" spans="1:24" s="13" customFormat="1" ht="15.75" thickBot="1" x14ac:dyDescent="0.3">
      <c r="A119" s="8" t="s">
        <v>184</v>
      </c>
      <c r="B119" s="8" t="s">
        <v>29</v>
      </c>
      <c r="C119" s="8" t="s">
        <v>104</v>
      </c>
      <c r="D119" s="8" t="s">
        <v>375</v>
      </c>
      <c r="E119" s="8" t="s">
        <v>377</v>
      </c>
      <c r="F119" s="8" t="s">
        <v>376</v>
      </c>
      <c r="G119" s="23" t="s">
        <v>419</v>
      </c>
      <c r="H119" s="23" t="s">
        <v>420</v>
      </c>
      <c r="I119" s="63" t="s">
        <v>421</v>
      </c>
      <c r="J119" s="8" t="s">
        <v>505</v>
      </c>
      <c r="K119" s="8" t="s">
        <v>506</v>
      </c>
      <c r="L119" s="8"/>
      <c r="M119" s="31" t="s">
        <v>518</v>
      </c>
      <c r="N119" s="32" t="s">
        <v>519</v>
      </c>
      <c r="O119" s="35" t="s">
        <v>529</v>
      </c>
      <c r="P119" s="8" t="s">
        <v>545</v>
      </c>
      <c r="Q119" s="29" t="s">
        <v>546</v>
      </c>
      <c r="R119" s="8" t="s">
        <v>562</v>
      </c>
      <c r="S119" s="8" t="s">
        <v>576</v>
      </c>
      <c r="T119" s="21" t="s">
        <v>588</v>
      </c>
      <c r="U119" s="50" t="s">
        <v>587</v>
      </c>
      <c r="V119" s="20" t="s">
        <v>615</v>
      </c>
      <c r="W119" s="20" t="s">
        <v>682</v>
      </c>
      <c r="X119" s="23"/>
    </row>
    <row r="120" spans="1:24" s="13" customFormat="1" ht="15.75" thickBot="1" x14ac:dyDescent="0.3">
      <c r="A120" s="8" t="s">
        <v>185</v>
      </c>
      <c r="B120" s="8" t="s">
        <v>39</v>
      </c>
      <c r="C120" s="8" t="s">
        <v>40</v>
      </c>
      <c r="D120" s="8" t="s">
        <v>378</v>
      </c>
      <c r="E120" s="8" t="s">
        <v>380</v>
      </c>
      <c r="F120" s="8" t="s">
        <v>379</v>
      </c>
      <c r="G120" s="20" t="s">
        <v>413</v>
      </c>
      <c r="H120" s="23" t="s">
        <v>414</v>
      </c>
      <c r="I120" s="63" t="s">
        <v>415</v>
      </c>
      <c r="J120" s="8" t="s">
        <v>461</v>
      </c>
      <c r="K120" s="8" t="s">
        <v>462</v>
      </c>
      <c r="L120" s="8"/>
      <c r="M120" s="31" t="s">
        <v>522</v>
      </c>
      <c r="N120" s="32" t="s">
        <v>523</v>
      </c>
      <c r="O120" s="35" t="s">
        <v>529</v>
      </c>
      <c r="P120" s="8" t="s">
        <v>543</v>
      </c>
      <c r="Q120" s="29" t="s">
        <v>544</v>
      </c>
      <c r="R120" s="8" t="s">
        <v>562</v>
      </c>
      <c r="S120" s="8" t="s">
        <v>568</v>
      </c>
      <c r="T120" s="22" t="s">
        <v>591</v>
      </c>
      <c r="U120" s="51" t="s">
        <v>592</v>
      </c>
      <c r="V120" s="20" t="s">
        <v>637</v>
      </c>
      <c r="W120" s="23" t="s">
        <v>710</v>
      </c>
      <c r="X120" s="55" t="s">
        <v>711</v>
      </c>
    </row>
    <row r="121" spans="1:24" s="13" customFormat="1" ht="15.75" thickBot="1" x14ac:dyDescent="0.3">
      <c r="A121" s="8" t="s">
        <v>186</v>
      </c>
      <c r="B121" s="8" t="s">
        <v>50</v>
      </c>
      <c r="C121" s="8" t="s">
        <v>53</v>
      </c>
      <c r="D121" s="8" t="s">
        <v>375</v>
      </c>
      <c r="E121" s="8" t="s">
        <v>377</v>
      </c>
      <c r="F121" s="8" t="s">
        <v>376</v>
      </c>
      <c r="G121" s="23" t="s">
        <v>441</v>
      </c>
      <c r="H121" s="23" t="s">
        <v>442</v>
      </c>
      <c r="I121" s="63" t="s">
        <v>443</v>
      </c>
      <c r="J121" s="8" t="s">
        <v>509</v>
      </c>
      <c r="K121" s="8" t="s">
        <v>510</v>
      </c>
      <c r="L121" s="8"/>
      <c r="M121" s="31" t="s">
        <v>516</v>
      </c>
      <c r="N121" s="32" t="s">
        <v>517</v>
      </c>
      <c r="O121" s="35" t="s">
        <v>529</v>
      </c>
      <c r="P121" s="8" t="s">
        <v>543</v>
      </c>
      <c r="Q121" s="29" t="s">
        <v>544</v>
      </c>
      <c r="R121" s="8" t="s">
        <v>562</v>
      </c>
      <c r="S121" s="38" t="s">
        <v>569</v>
      </c>
      <c r="T121" s="43" t="s">
        <v>593</v>
      </c>
      <c r="U121" s="48" t="s">
        <v>594</v>
      </c>
      <c r="V121" s="23" t="s">
        <v>633</v>
      </c>
      <c r="W121" s="20" t="s">
        <v>664</v>
      </c>
      <c r="X121" s="55" t="s">
        <v>665</v>
      </c>
    </row>
    <row r="122" spans="1:24" s="13" customFormat="1" ht="15.75" thickBot="1" x14ac:dyDescent="0.3">
      <c r="A122" s="8" t="s">
        <v>187</v>
      </c>
      <c r="B122" s="8" t="s">
        <v>35</v>
      </c>
      <c r="C122" s="8" t="s">
        <v>85</v>
      </c>
      <c r="D122" s="8" t="s">
        <v>384</v>
      </c>
      <c r="E122" s="8" t="s">
        <v>386</v>
      </c>
      <c r="F122" s="8" t="s">
        <v>385</v>
      </c>
      <c r="G122" s="23" t="s">
        <v>444</v>
      </c>
      <c r="H122" s="23" t="s">
        <v>445</v>
      </c>
      <c r="I122" s="63" t="s">
        <v>446</v>
      </c>
      <c r="J122" s="8" t="s">
        <v>507</v>
      </c>
      <c r="K122" s="29" t="s">
        <v>508</v>
      </c>
      <c r="L122" s="8"/>
      <c r="M122" s="31" t="s">
        <v>518</v>
      </c>
      <c r="N122" s="32" t="s">
        <v>519</v>
      </c>
      <c r="O122" s="35" t="s">
        <v>529</v>
      </c>
      <c r="P122" s="8" t="s">
        <v>547</v>
      </c>
      <c r="Q122" s="29" t="s">
        <v>548</v>
      </c>
      <c r="R122" s="8" t="s">
        <v>562</v>
      </c>
      <c r="S122" s="8" t="s">
        <v>573</v>
      </c>
      <c r="T122" s="23" t="s">
        <v>584</v>
      </c>
      <c r="U122" s="53" t="s">
        <v>583</v>
      </c>
      <c r="V122" s="22" t="s">
        <v>641</v>
      </c>
      <c r="W122" s="22" t="s">
        <v>681</v>
      </c>
      <c r="X122" s="23"/>
    </row>
    <row r="123" spans="1:24" s="13" customFormat="1" ht="15.75" thickBot="1" x14ac:dyDescent="0.3">
      <c r="A123" s="8" t="s">
        <v>188</v>
      </c>
      <c r="B123" s="8" t="s">
        <v>50</v>
      </c>
      <c r="C123" s="8" t="s">
        <v>51</v>
      </c>
      <c r="D123" s="8" t="s">
        <v>378</v>
      </c>
      <c r="E123" s="8" t="s">
        <v>380</v>
      </c>
      <c r="F123" s="8" t="s">
        <v>379</v>
      </c>
      <c r="G123" s="23" t="s">
        <v>422</v>
      </c>
      <c r="H123" s="23" t="s">
        <v>423</v>
      </c>
      <c r="I123" s="63" t="s">
        <v>424</v>
      </c>
      <c r="J123" s="8" t="s">
        <v>498</v>
      </c>
      <c r="K123" s="8" t="s">
        <v>742</v>
      </c>
      <c r="L123" s="8"/>
      <c r="M123" s="31" t="s">
        <v>518</v>
      </c>
      <c r="N123" s="32" t="s">
        <v>519</v>
      </c>
      <c r="O123" s="35" t="s">
        <v>529</v>
      </c>
      <c r="P123" s="8" t="s">
        <v>785</v>
      </c>
      <c r="Q123" s="29" t="s">
        <v>786</v>
      </c>
      <c r="R123" s="8" t="s">
        <v>562</v>
      </c>
      <c r="S123" s="38" t="s">
        <v>569</v>
      </c>
      <c r="T123" s="43" t="s">
        <v>593</v>
      </c>
      <c r="U123" s="48" t="s">
        <v>594</v>
      </c>
      <c r="V123" s="23" t="s">
        <v>624</v>
      </c>
      <c r="W123" s="22" t="s">
        <v>659</v>
      </c>
      <c r="X123" s="23"/>
    </row>
    <row r="124" spans="1:24" s="13" customFormat="1" ht="15.75" thickBot="1" x14ac:dyDescent="0.3">
      <c r="A124" s="8" t="s">
        <v>373</v>
      </c>
      <c r="B124" s="8" t="s">
        <v>50</v>
      </c>
      <c r="C124" s="8" t="s">
        <v>53</v>
      </c>
      <c r="D124" s="8" t="s">
        <v>375</v>
      </c>
      <c r="E124" s="8" t="s">
        <v>377</v>
      </c>
      <c r="F124" s="8" t="s">
        <v>376</v>
      </c>
      <c r="G124" s="22" t="s">
        <v>441</v>
      </c>
      <c r="H124" s="22" t="s">
        <v>442</v>
      </c>
      <c r="I124" s="62" t="s">
        <v>443</v>
      </c>
      <c r="J124" s="8" t="s">
        <v>499</v>
      </c>
      <c r="K124" s="8" t="s">
        <v>500</v>
      </c>
      <c r="L124" s="8"/>
      <c r="M124" s="31" t="s">
        <v>518</v>
      </c>
      <c r="N124" s="32" t="s">
        <v>519</v>
      </c>
      <c r="O124" s="35" t="s">
        <v>529</v>
      </c>
      <c r="P124" s="8" t="s">
        <v>773</v>
      </c>
      <c r="Q124" s="29" t="s">
        <v>774</v>
      </c>
      <c r="R124" s="8" t="s">
        <v>562</v>
      </c>
      <c r="S124" s="8" t="s">
        <v>568</v>
      </c>
      <c r="T124" s="22" t="s">
        <v>591</v>
      </c>
      <c r="U124" s="51" t="s">
        <v>592</v>
      </c>
      <c r="V124" s="21" t="s">
        <v>631</v>
      </c>
      <c r="W124" s="21" t="s">
        <v>658</v>
      </c>
      <c r="X124" s="23"/>
    </row>
    <row r="125" spans="1:24" s="13" customFormat="1" ht="15.75" thickBot="1" x14ac:dyDescent="0.3">
      <c r="A125" s="8" t="s">
        <v>189</v>
      </c>
      <c r="B125" s="8" t="s">
        <v>29</v>
      </c>
      <c r="C125" s="8" t="s">
        <v>88</v>
      </c>
      <c r="D125" s="8" t="s">
        <v>375</v>
      </c>
      <c r="E125" s="8" t="s">
        <v>377</v>
      </c>
      <c r="F125" s="8" t="s">
        <v>376</v>
      </c>
      <c r="G125" s="23" t="s">
        <v>419</v>
      </c>
      <c r="H125" s="23" t="s">
        <v>420</v>
      </c>
      <c r="I125" s="63" t="s">
        <v>421</v>
      </c>
      <c r="J125" s="8" t="s">
        <v>488</v>
      </c>
      <c r="K125" s="8" t="s">
        <v>489</v>
      </c>
      <c r="L125" s="8"/>
      <c r="M125" s="31" t="s">
        <v>526</v>
      </c>
      <c r="N125" s="32" t="s">
        <v>527</v>
      </c>
      <c r="O125" s="35" t="s">
        <v>529</v>
      </c>
      <c r="P125" s="8" t="s">
        <v>545</v>
      </c>
      <c r="Q125" s="29" t="s">
        <v>546</v>
      </c>
      <c r="R125" s="8" t="s">
        <v>562</v>
      </c>
      <c r="S125" s="8" t="s">
        <v>574</v>
      </c>
      <c r="T125" s="20" t="s">
        <v>595</v>
      </c>
      <c r="U125" s="49" t="s">
        <v>596</v>
      </c>
      <c r="V125" s="23" t="s">
        <v>616</v>
      </c>
      <c r="W125" s="23" t="s">
        <v>677</v>
      </c>
      <c r="X125" s="54" t="s">
        <v>678</v>
      </c>
    </row>
    <row r="126" spans="1:24" s="13" customFormat="1" ht="15.75" thickBot="1" x14ac:dyDescent="0.3">
      <c r="A126" s="8" t="s">
        <v>190</v>
      </c>
      <c r="B126" s="8" t="s">
        <v>29</v>
      </c>
      <c r="C126" s="8" t="s">
        <v>59</v>
      </c>
      <c r="D126" s="8" t="s">
        <v>387</v>
      </c>
      <c r="E126" s="8" t="s">
        <v>389</v>
      </c>
      <c r="F126" s="8" t="s">
        <v>388</v>
      </c>
      <c r="G126" s="23" t="s">
        <v>430</v>
      </c>
      <c r="H126" s="23" t="s">
        <v>431</v>
      </c>
      <c r="I126" s="63" t="s">
        <v>432</v>
      </c>
      <c r="J126" s="8" t="s">
        <v>481</v>
      </c>
      <c r="K126" s="8" t="s">
        <v>737</v>
      </c>
      <c r="L126" s="8"/>
      <c r="M126" s="31" t="s">
        <v>518</v>
      </c>
      <c r="N126" s="32" t="s">
        <v>519</v>
      </c>
      <c r="O126" s="35" t="s">
        <v>529</v>
      </c>
      <c r="P126" s="8" t="s">
        <v>769</v>
      </c>
      <c r="Q126" s="29" t="s">
        <v>770</v>
      </c>
      <c r="R126" s="8" t="s">
        <v>562</v>
      </c>
      <c r="S126" s="8" t="s">
        <v>575</v>
      </c>
      <c r="T126" s="20" t="s">
        <v>601</v>
      </c>
      <c r="U126" s="52" t="s">
        <v>602</v>
      </c>
      <c r="V126" s="23" t="s">
        <v>619</v>
      </c>
      <c r="W126" s="56" t="s">
        <v>691</v>
      </c>
      <c r="X126" s="23"/>
    </row>
    <row r="127" spans="1:24" s="13" customFormat="1" ht="15.75" thickBot="1" x14ac:dyDescent="0.3">
      <c r="A127" s="8" t="s">
        <v>191</v>
      </c>
      <c r="B127" s="8" t="s">
        <v>35</v>
      </c>
      <c r="C127" s="8" t="s">
        <v>44</v>
      </c>
      <c r="D127" s="8" t="s">
        <v>375</v>
      </c>
      <c r="E127" s="8" t="s">
        <v>377</v>
      </c>
      <c r="F127" s="8" t="s">
        <v>376</v>
      </c>
      <c r="G127" s="23" t="s">
        <v>416</v>
      </c>
      <c r="H127" s="23" t="s">
        <v>417</v>
      </c>
      <c r="I127" s="63" t="s">
        <v>418</v>
      </c>
      <c r="J127" s="8" t="s">
        <v>505</v>
      </c>
      <c r="K127" s="8" t="s">
        <v>506</v>
      </c>
      <c r="L127" s="8"/>
      <c r="M127" s="31" t="s">
        <v>524</v>
      </c>
      <c r="N127" s="32" t="s">
        <v>525</v>
      </c>
      <c r="O127" s="35" t="s">
        <v>529</v>
      </c>
      <c r="P127" s="8" t="s">
        <v>551</v>
      </c>
      <c r="Q127" s="29" t="s">
        <v>552</v>
      </c>
      <c r="R127" s="8" t="s">
        <v>562</v>
      </c>
      <c r="S127" s="38" t="s">
        <v>569</v>
      </c>
      <c r="T127" s="43" t="s">
        <v>593</v>
      </c>
      <c r="U127" s="48" t="s">
        <v>594</v>
      </c>
      <c r="V127" s="21" t="s">
        <v>654</v>
      </c>
      <c r="W127" s="21" t="s">
        <v>683</v>
      </c>
      <c r="X127" s="23"/>
    </row>
    <row r="128" spans="1:24" s="13" customFormat="1" ht="15.75" thickBot="1" x14ac:dyDescent="0.3">
      <c r="A128" s="8" t="s">
        <v>192</v>
      </c>
      <c r="B128" s="8" t="s">
        <v>29</v>
      </c>
      <c r="C128" s="8" t="s">
        <v>64</v>
      </c>
      <c r="D128" s="8" t="s">
        <v>384</v>
      </c>
      <c r="E128" s="8" t="s">
        <v>386</v>
      </c>
      <c r="F128" s="8" t="s">
        <v>385</v>
      </c>
      <c r="G128" s="23" t="s">
        <v>433</v>
      </c>
      <c r="H128" s="23" t="s">
        <v>434</v>
      </c>
      <c r="I128" s="63" t="s">
        <v>455</v>
      </c>
      <c r="J128" s="8" t="s">
        <v>511</v>
      </c>
      <c r="K128" s="8" t="s">
        <v>512</v>
      </c>
      <c r="L128" s="8"/>
      <c r="M128" s="31" t="s">
        <v>520</v>
      </c>
      <c r="N128" s="32" t="s">
        <v>521</v>
      </c>
      <c r="O128" s="35" t="s">
        <v>529</v>
      </c>
      <c r="P128" s="8" t="s">
        <v>769</v>
      </c>
      <c r="Q128" s="29" t="s">
        <v>770</v>
      </c>
      <c r="R128" s="8" t="s">
        <v>562</v>
      </c>
      <c r="S128" s="8" t="s">
        <v>576</v>
      </c>
      <c r="T128" s="21" t="s">
        <v>588</v>
      </c>
      <c r="U128" s="50" t="s">
        <v>587</v>
      </c>
      <c r="V128" s="23" t="s">
        <v>613</v>
      </c>
      <c r="W128" s="23" t="s">
        <v>687</v>
      </c>
      <c r="X128" s="54" t="s">
        <v>688</v>
      </c>
    </row>
    <row r="129" spans="1:24" s="13" customFormat="1" ht="15.75" thickBot="1" x14ac:dyDescent="0.3">
      <c r="A129" s="8" t="s">
        <v>193</v>
      </c>
      <c r="B129" s="8" t="s">
        <v>50</v>
      </c>
      <c r="C129" s="8" t="s">
        <v>51</v>
      </c>
      <c r="D129" s="8" t="s">
        <v>378</v>
      </c>
      <c r="E129" s="8" t="s">
        <v>380</v>
      </c>
      <c r="F129" s="8" t="s">
        <v>379</v>
      </c>
      <c r="G129" s="23" t="s">
        <v>422</v>
      </c>
      <c r="H129" s="23" t="s">
        <v>423</v>
      </c>
      <c r="I129" s="63" t="s">
        <v>424</v>
      </c>
      <c r="J129" s="8" t="s">
        <v>499</v>
      </c>
      <c r="K129" s="8" t="s">
        <v>500</v>
      </c>
      <c r="L129" s="8"/>
      <c r="M129" s="31" t="s">
        <v>526</v>
      </c>
      <c r="N129" s="32" t="s">
        <v>527</v>
      </c>
      <c r="O129" s="35" t="s">
        <v>529</v>
      </c>
      <c r="P129" s="8" t="s">
        <v>547</v>
      </c>
      <c r="Q129" s="29" t="s">
        <v>548</v>
      </c>
      <c r="R129" s="8" t="s">
        <v>562</v>
      </c>
      <c r="S129" s="38" t="s">
        <v>569</v>
      </c>
      <c r="T129" s="43" t="s">
        <v>593</v>
      </c>
      <c r="U129" s="48" t="s">
        <v>594</v>
      </c>
      <c r="V129" s="23" t="s">
        <v>624</v>
      </c>
      <c r="W129" s="22" t="s">
        <v>659</v>
      </c>
      <c r="X129" s="23"/>
    </row>
    <row r="130" spans="1:24" s="10" customFormat="1" ht="15.75" thickBot="1" x14ac:dyDescent="0.3">
      <c r="A130" s="8" t="s">
        <v>194</v>
      </c>
      <c r="B130" s="8" t="s">
        <v>39</v>
      </c>
      <c r="C130" s="8" t="s">
        <v>99</v>
      </c>
      <c r="D130" s="8" t="s">
        <v>375</v>
      </c>
      <c r="E130" s="8" t="s">
        <v>377</v>
      </c>
      <c r="F130" s="8" t="s">
        <v>376</v>
      </c>
      <c r="G130" s="20" t="s">
        <v>413</v>
      </c>
      <c r="H130" s="23" t="s">
        <v>414</v>
      </c>
      <c r="I130" s="63" t="s">
        <v>415</v>
      </c>
      <c r="J130" s="8" t="s">
        <v>473</v>
      </c>
      <c r="K130" s="8" t="s">
        <v>474</v>
      </c>
      <c r="L130" s="8"/>
      <c r="M130" s="31" t="s">
        <v>518</v>
      </c>
      <c r="N130" s="32" t="s">
        <v>519</v>
      </c>
      <c r="O130" s="35" t="s">
        <v>529</v>
      </c>
      <c r="P130" s="8" t="s">
        <v>543</v>
      </c>
      <c r="Q130" s="29" t="s">
        <v>544</v>
      </c>
      <c r="R130" s="8" t="s">
        <v>562</v>
      </c>
      <c r="S130" s="8" t="s">
        <v>570</v>
      </c>
      <c r="T130" s="21" t="s">
        <v>599</v>
      </c>
      <c r="U130" s="50" t="s">
        <v>600</v>
      </c>
      <c r="V130" s="20" t="s">
        <v>637</v>
      </c>
      <c r="W130" s="23" t="s">
        <v>710</v>
      </c>
      <c r="X130" s="55" t="s">
        <v>711</v>
      </c>
    </row>
    <row r="131" spans="1:24" s="10" customFormat="1" ht="15.75" thickBot="1" x14ac:dyDescent="0.3">
      <c r="A131" s="8" t="s">
        <v>195</v>
      </c>
      <c r="B131" s="8" t="s">
        <v>29</v>
      </c>
      <c r="C131" s="8" t="s">
        <v>151</v>
      </c>
      <c r="D131" s="8" t="s">
        <v>387</v>
      </c>
      <c r="E131" s="8" t="s">
        <v>389</v>
      </c>
      <c r="F131" s="8" t="s">
        <v>388</v>
      </c>
      <c r="G131" s="23" t="s">
        <v>430</v>
      </c>
      <c r="H131" s="23" t="s">
        <v>431</v>
      </c>
      <c r="I131" s="63" t="s">
        <v>432</v>
      </c>
      <c r="J131" s="8" t="s">
        <v>507</v>
      </c>
      <c r="K131" s="29" t="s">
        <v>508</v>
      </c>
      <c r="L131" s="8"/>
      <c r="M131" s="31" t="s">
        <v>518</v>
      </c>
      <c r="N131" s="32" t="s">
        <v>519</v>
      </c>
      <c r="O131" s="35" t="s">
        <v>529</v>
      </c>
      <c r="P131" s="8" t="s">
        <v>553</v>
      </c>
      <c r="Q131" s="29" t="s">
        <v>557</v>
      </c>
      <c r="R131" s="8" t="s">
        <v>562</v>
      </c>
      <c r="S131" s="8" t="s">
        <v>576</v>
      </c>
      <c r="T131" s="21" t="s">
        <v>588</v>
      </c>
      <c r="U131" s="50" t="s">
        <v>587</v>
      </c>
      <c r="V131" s="21" t="s">
        <v>618</v>
      </c>
      <c r="W131" s="21" t="s">
        <v>720</v>
      </c>
      <c r="X131" s="57" t="s">
        <v>721</v>
      </c>
    </row>
    <row r="132" spans="1:24" s="10" customFormat="1" ht="15.75" thickBot="1" x14ac:dyDescent="0.3">
      <c r="A132" s="8" t="s">
        <v>196</v>
      </c>
      <c r="B132" s="8" t="s">
        <v>35</v>
      </c>
      <c r="C132" s="8" t="s">
        <v>44</v>
      </c>
      <c r="D132" s="8" t="s">
        <v>396</v>
      </c>
      <c r="E132" s="8" t="s">
        <v>398</v>
      </c>
      <c r="F132" s="8" t="s">
        <v>397</v>
      </c>
      <c r="G132" s="20" t="s">
        <v>416</v>
      </c>
      <c r="H132" s="20" t="s">
        <v>417</v>
      </c>
      <c r="I132" s="60" t="s">
        <v>418</v>
      </c>
      <c r="J132" s="8" t="s">
        <v>504</v>
      </c>
      <c r="K132" s="8" t="s">
        <v>466</v>
      </c>
      <c r="L132" s="8"/>
      <c r="M132" s="31" t="s">
        <v>518</v>
      </c>
      <c r="N132" s="32" t="s">
        <v>519</v>
      </c>
      <c r="O132" s="35" t="s">
        <v>529</v>
      </c>
      <c r="P132" s="8" t="s">
        <v>533</v>
      </c>
      <c r="Q132" s="29" t="s">
        <v>534</v>
      </c>
      <c r="R132" s="8" t="s">
        <v>562</v>
      </c>
      <c r="S132" s="8" t="s">
        <v>571</v>
      </c>
      <c r="T132" s="21" t="s">
        <v>586</v>
      </c>
      <c r="U132" s="48" t="s">
        <v>585</v>
      </c>
      <c r="V132" s="21" t="s">
        <v>654</v>
      </c>
      <c r="W132" s="21" t="s">
        <v>683</v>
      </c>
      <c r="X132" s="20"/>
    </row>
    <row r="133" spans="1:24" s="10" customFormat="1" ht="15.75" thickBot="1" x14ac:dyDescent="0.3">
      <c r="A133" s="8" t="s">
        <v>198</v>
      </c>
      <c r="B133" s="8" t="s">
        <v>50</v>
      </c>
      <c r="C133" s="8" t="s">
        <v>53</v>
      </c>
      <c r="D133" s="8" t="s">
        <v>390</v>
      </c>
      <c r="E133" s="8" t="s">
        <v>392</v>
      </c>
      <c r="F133" s="8" t="s">
        <v>391</v>
      </c>
      <c r="G133" s="20" t="s">
        <v>422</v>
      </c>
      <c r="H133" s="20" t="s">
        <v>423</v>
      </c>
      <c r="I133" s="60" t="s">
        <v>424</v>
      </c>
      <c r="J133" s="20" t="s">
        <v>753</v>
      </c>
      <c r="K133" s="20" t="s">
        <v>753</v>
      </c>
      <c r="L133" s="8"/>
      <c r="M133" s="31" t="s">
        <v>522</v>
      </c>
      <c r="N133" s="32" t="s">
        <v>523</v>
      </c>
      <c r="O133" s="35" t="s">
        <v>529</v>
      </c>
      <c r="P133" s="8" t="s">
        <v>543</v>
      </c>
      <c r="Q133" s="29" t="s">
        <v>544</v>
      </c>
      <c r="R133" s="8" t="s">
        <v>562</v>
      </c>
      <c r="S133" s="8" t="s">
        <v>565</v>
      </c>
      <c r="T133" s="20" t="s">
        <v>597</v>
      </c>
      <c r="U133" s="52" t="s">
        <v>598</v>
      </c>
      <c r="V133" s="23" t="s">
        <v>624</v>
      </c>
      <c r="W133" s="22" t="s">
        <v>659</v>
      </c>
      <c r="X133" s="20"/>
    </row>
    <row r="134" spans="1:24" s="10" customFormat="1" ht="15.75" thickBot="1" x14ac:dyDescent="0.3">
      <c r="A134" s="8" t="s">
        <v>199</v>
      </c>
      <c r="B134" s="8" t="s">
        <v>29</v>
      </c>
      <c r="C134" s="8" t="s">
        <v>151</v>
      </c>
      <c r="D134" s="8" t="s">
        <v>387</v>
      </c>
      <c r="E134" s="8" t="s">
        <v>389</v>
      </c>
      <c r="F134" s="8" t="s">
        <v>388</v>
      </c>
      <c r="G134" s="20" t="s">
        <v>430</v>
      </c>
      <c r="H134" s="20" t="s">
        <v>431</v>
      </c>
      <c r="I134" s="60" t="s">
        <v>432</v>
      </c>
      <c r="J134" s="8" t="s">
        <v>493</v>
      </c>
      <c r="K134" s="8" t="s">
        <v>494</v>
      </c>
      <c r="L134" s="8"/>
      <c r="M134" s="31" t="s">
        <v>520</v>
      </c>
      <c r="N134" s="32" t="s">
        <v>521</v>
      </c>
      <c r="O134" s="35" t="s">
        <v>529</v>
      </c>
      <c r="P134" s="8" t="s">
        <v>553</v>
      </c>
      <c r="Q134" s="29" t="s">
        <v>557</v>
      </c>
      <c r="R134" s="8" t="s">
        <v>562</v>
      </c>
      <c r="S134" s="8" t="s">
        <v>576</v>
      </c>
      <c r="T134" s="21" t="s">
        <v>588</v>
      </c>
      <c r="U134" s="50" t="s">
        <v>587</v>
      </c>
      <c r="V134" s="21" t="s">
        <v>618</v>
      </c>
      <c r="W134" s="21" t="s">
        <v>720</v>
      </c>
      <c r="X134" s="57" t="s">
        <v>721</v>
      </c>
    </row>
    <row r="135" spans="1:24" s="10" customFormat="1" ht="15.75" thickBot="1" x14ac:dyDescent="0.3">
      <c r="A135" s="8" t="s">
        <v>200</v>
      </c>
      <c r="B135" s="8" t="s">
        <v>50</v>
      </c>
      <c r="C135" s="8" t="s">
        <v>101</v>
      </c>
      <c r="D135" s="8" t="s">
        <v>375</v>
      </c>
      <c r="E135" s="8" t="s">
        <v>377</v>
      </c>
      <c r="F135" s="8" t="s">
        <v>376</v>
      </c>
      <c r="G135" s="20" t="s">
        <v>436</v>
      </c>
      <c r="H135" s="20" t="s">
        <v>437</v>
      </c>
      <c r="I135" s="60" t="s">
        <v>438</v>
      </c>
      <c r="J135" s="8" t="s">
        <v>467</v>
      </c>
      <c r="K135" s="8" t="s">
        <v>468</v>
      </c>
      <c r="L135" s="8"/>
      <c r="M135" s="31" t="s">
        <v>518</v>
      </c>
      <c r="N135" s="32" t="s">
        <v>519</v>
      </c>
      <c r="O135" s="35" t="s">
        <v>529</v>
      </c>
      <c r="P135" s="8" t="s">
        <v>773</v>
      </c>
      <c r="Q135" s="29" t="s">
        <v>774</v>
      </c>
      <c r="R135" s="8" t="s">
        <v>562</v>
      </c>
      <c r="S135" s="38" t="s">
        <v>569</v>
      </c>
      <c r="T135" s="43" t="s">
        <v>593</v>
      </c>
      <c r="U135" s="48" t="s">
        <v>594</v>
      </c>
      <c r="V135" s="20" t="s">
        <v>628</v>
      </c>
      <c r="W135" s="20" t="s">
        <v>661</v>
      </c>
      <c r="X135" s="20"/>
    </row>
    <row r="136" spans="1:24" s="10" customFormat="1" ht="15.75" thickBot="1" x14ac:dyDescent="0.3">
      <c r="A136" s="8" t="s">
        <v>201</v>
      </c>
      <c r="B136" s="8" t="s">
        <v>29</v>
      </c>
      <c r="C136" s="8" t="s">
        <v>59</v>
      </c>
      <c r="D136" s="8" t="s">
        <v>375</v>
      </c>
      <c r="E136" s="8" t="s">
        <v>377</v>
      </c>
      <c r="F136" s="8" t="s">
        <v>376</v>
      </c>
      <c r="G136" s="20" t="s">
        <v>430</v>
      </c>
      <c r="H136" s="20" t="s">
        <v>431</v>
      </c>
      <c r="I136" s="60" t="s">
        <v>432</v>
      </c>
      <c r="J136" s="8" t="s">
        <v>459</v>
      </c>
      <c r="K136" s="8" t="s">
        <v>460</v>
      </c>
      <c r="L136" s="8"/>
      <c r="M136" s="31" t="s">
        <v>524</v>
      </c>
      <c r="N136" s="32" t="s">
        <v>525</v>
      </c>
      <c r="O136" s="35" t="s">
        <v>529</v>
      </c>
      <c r="P136" s="8" t="s">
        <v>776</v>
      </c>
      <c r="Q136" s="29" t="s">
        <v>777</v>
      </c>
      <c r="R136" s="8" t="s">
        <v>562</v>
      </c>
      <c r="S136" s="8" t="s">
        <v>575</v>
      </c>
      <c r="T136" s="20" t="s">
        <v>601</v>
      </c>
      <c r="U136" s="52" t="s">
        <v>602</v>
      </c>
      <c r="V136" s="23" t="s">
        <v>619</v>
      </c>
      <c r="W136" s="56" t="s">
        <v>691</v>
      </c>
      <c r="X136" s="20"/>
    </row>
    <row r="137" spans="1:24" s="10" customFormat="1" ht="15.75" thickBot="1" x14ac:dyDescent="0.3">
      <c r="A137" s="8" t="s">
        <v>202</v>
      </c>
      <c r="B137" s="8" t="s">
        <v>29</v>
      </c>
      <c r="C137" s="8" t="s">
        <v>151</v>
      </c>
      <c r="D137" s="8" t="s">
        <v>387</v>
      </c>
      <c r="E137" s="8" t="s">
        <v>389</v>
      </c>
      <c r="F137" s="8" t="s">
        <v>388</v>
      </c>
      <c r="G137" s="20" t="s">
        <v>430</v>
      </c>
      <c r="H137" s="20" t="s">
        <v>431</v>
      </c>
      <c r="I137" s="60" t="s">
        <v>432</v>
      </c>
      <c r="J137" s="8" t="s">
        <v>469</v>
      </c>
      <c r="K137" s="8" t="s">
        <v>470</v>
      </c>
      <c r="L137" s="8"/>
      <c r="M137" s="31" t="s">
        <v>520</v>
      </c>
      <c r="N137" s="32" t="s">
        <v>521</v>
      </c>
      <c r="O137" s="35" t="s">
        <v>529</v>
      </c>
      <c r="P137" s="8" t="s">
        <v>782</v>
      </c>
      <c r="Q137" s="29" t="s">
        <v>558</v>
      </c>
      <c r="R137" s="8" t="s">
        <v>562</v>
      </c>
      <c r="S137" s="8" t="s">
        <v>574</v>
      </c>
      <c r="T137" s="20" t="s">
        <v>595</v>
      </c>
      <c r="U137" s="49" t="s">
        <v>596</v>
      </c>
      <c r="V137" s="23" t="s">
        <v>620</v>
      </c>
      <c r="W137" s="23" t="s">
        <v>700</v>
      </c>
      <c r="X137" s="20"/>
    </row>
    <row r="138" spans="1:24" s="10" customFormat="1" ht="15.75" thickBot="1" x14ac:dyDescent="0.3">
      <c r="A138" s="8" t="s">
        <v>203</v>
      </c>
      <c r="B138" s="8" t="s">
        <v>50</v>
      </c>
      <c r="C138" s="8" t="s">
        <v>51</v>
      </c>
      <c r="D138" s="8" t="s">
        <v>375</v>
      </c>
      <c r="E138" s="8" t="s">
        <v>377</v>
      </c>
      <c r="F138" s="8" t="s">
        <v>376</v>
      </c>
      <c r="G138" s="20" t="s">
        <v>430</v>
      </c>
      <c r="H138" s="20" t="s">
        <v>431</v>
      </c>
      <c r="I138" s="60" t="s">
        <v>432</v>
      </c>
      <c r="J138" s="20" t="s">
        <v>753</v>
      </c>
      <c r="K138" s="20" t="s">
        <v>753</v>
      </c>
      <c r="L138" s="8"/>
      <c r="M138" s="31" t="s">
        <v>518</v>
      </c>
      <c r="N138" s="32" t="s">
        <v>519</v>
      </c>
      <c r="O138" s="35" t="s">
        <v>529</v>
      </c>
      <c r="P138" s="8" t="s">
        <v>788</v>
      </c>
      <c r="Q138" s="29" t="s">
        <v>787</v>
      </c>
      <c r="R138" s="8" t="s">
        <v>562</v>
      </c>
      <c r="S138" s="38" t="s">
        <v>569</v>
      </c>
      <c r="T138" s="43" t="s">
        <v>593</v>
      </c>
      <c r="U138" s="48" t="s">
        <v>594</v>
      </c>
      <c r="V138" s="21" t="s">
        <v>625</v>
      </c>
      <c r="W138" s="20" t="s">
        <v>660</v>
      </c>
      <c r="X138" s="20"/>
    </row>
    <row r="139" spans="1:24" s="10" customFormat="1" ht="15.75" thickBot="1" x14ac:dyDescent="0.3">
      <c r="A139" s="8" t="s">
        <v>204</v>
      </c>
      <c r="B139" s="8" t="s">
        <v>29</v>
      </c>
      <c r="C139" s="8" t="s">
        <v>66</v>
      </c>
      <c r="D139" s="8" t="s">
        <v>399</v>
      </c>
      <c r="E139" s="8" t="s">
        <v>401</v>
      </c>
      <c r="F139" s="8" t="s">
        <v>400</v>
      </c>
      <c r="G139" s="20" t="s">
        <v>433</v>
      </c>
      <c r="H139" s="20" t="s">
        <v>434</v>
      </c>
      <c r="I139" s="60" t="s">
        <v>455</v>
      </c>
      <c r="J139" s="8" t="s">
        <v>493</v>
      </c>
      <c r="K139" s="8" t="s">
        <v>494</v>
      </c>
      <c r="L139" s="8"/>
      <c r="M139" s="31" t="s">
        <v>520</v>
      </c>
      <c r="N139" s="32" t="s">
        <v>521</v>
      </c>
      <c r="O139" s="35" t="s">
        <v>529</v>
      </c>
      <c r="P139" s="8" t="s">
        <v>533</v>
      </c>
      <c r="Q139" s="29" t="s">
        <v>534</v>
      </c>
      <c r="R139" s="8" t="s">
        <v>562</v>
      </c>
      <c r="S139" s="8" t="s">
        <v>576</v>
      </c>
      <c r="T139" s="21" t="s">
        <v>588</v>
      </c>
      <c r="U139" s="50" t="s">
        <v>587</v>
      </c>
      <c r="V139" s="20" t="s">
        <v>613</v>
      </c>
      <c r="W139" s="23" t="s">
        <v>687</v>
      </c>
      <c r="X139" s="54" t="s">
        <v>688</v>
      </c>
    </row>
    <row r="140" spans="1:24" s="10" customFormat="1" ht="15.75" thickBot="1" x14ac:dyDescent="0.3">
      <c r="A140" s="8" t="s">
        <v>205</v>
      </c>
      <c r="B140" s="8" t="s">
        <v>29</v>
      </c>
      <c r="C140" s="8" t="s">
        <v>130</v>
      </c>
      <c r="D140" s="8" t="s">
        <v>384</v>
      </c>
      <c r="E140" s="8" t="s">
        <v>386</v>
      </c>
      <c r="F140" s="8" t="s">
        <v>385</v>
      </c>
      <c r="G140" s="20" t="s">
        <v>430</v>
      </c>
      <c r="H140" s="20" t="s">
        <v>431</v>
      </c>
      <c r="I140" s="60" t="s">
        <v>432</v>
      </c>
      <c r="J140" s="8" t="s">
        <v>473</v>
      </c>
      <c r="K140" s="8" t="s">
        <v>474</v>
      </c>
      <c r="L140" s="8"/>
      <c r="M140" s="31" t="s">
        <v>516</v>
      </c>
      <c r="N140" s="32" t="s">
        <v>517</v>
      </c>
      <c r="O140" s="35" t="s">
        <v>529</v>
      </c>
      <c r="P140" s="33" t="s">
        <v>541</v>
      </c>
      <c r="Q140" s="37" t="s">
        <v>542</v>
      </c>
      <c r="R140" s="8" t="s">
        <v>562</v>
      </c>
      <c r="S140" s="8" t="s">
        <v>576</v>
      </c>
      <c r="T140" s="21" t="s">
        <v>588</v>
      </c>
      <c r="U140" s="50" t="s">
        <v>587</v>
      </c>
      <c r="V140" s="23" t="s">
        <v>620</v>
      </c>
      <c r="W140" s="20" t="s">
        <v>700</v>
      </c>
      <c r="X140" s="20"/>
    </row>
    <row r="141" spans="1:24" s="10" customFormat="1" ht="15.75" thickBot="1" x14ac:dyDescent="0.3">
      <c r="A141" s="8" t="s">
        <v>206</v>
      </c>
      <c r="B141" s="8" t="s">
        <v>50</v>
      </c>
      <c r="C141" s="8" t="s">
        <v>139</v>
      </c>
      <c r="D141" s="8" t="s">
        <v>378</v>
      </c>
      <c r="E141" s="8" t="s">
        <v>380</v>
      </c>
      <c r="F141" s="8" t="s">
        <v>379</v>
      </c>
      <c r="G141" s="20" t="s">
        <v>425</v>
      </c>
      <c r="H141" s="20" t="s">
        <v>426</v>
      </c>
      <c r="I141" s="60" t="s">
        <v>454</v>
      </c>
      <c r="J141" s="8" t="s">
        <v>492</v>
      </c>
      <c r="K141" s="8" t="s">
        <v>739</v>
      </c>
      <c r="L141" s="8"/>
      <c r="M141" s="31" t="s">
        <v>518</v>
      </c>
      <c r="N141" s="32" t="s">
        <v>519</v>
      </c>
      <c r="O141" s="35" t="s">
        <v>529</v>
      </c>
      <c r="P141" s="8" t="s">
        <v>549</v>
      </c>
      <c r="Q141" s="29" t="s">
        <v>550</v>
      </c>
      <c r="R141" s="8" t="s">
        <v>562</v>
      </c>
      <c r="S141" s="38" t="s">
        <v>569</v>
      </c>
      <c r="T141" s="43" t="s">
        <v>593</v>
      </c>
      <c r="U141" s="48" t="s">
        <v>594</v>
      </c>
      <c r="V141" s="22" t="s">
        <v>634</v>
      </c>
      <c r="W141" s="22" t="s">
        <v>666</v>
      </c>
      <c r="X141" s="56" t="s">
        <v>667</v>
      </c>
    </row>
    <row r="142" spans="1:24" s="10" customFormat="1" ht="15.75" thickBot="1" x14ac:dyDescent="0.3">
      <c r="A142" s="8" t="s">
        <v>207</v>
      </c>
      <c r="B142" s="8" t="s">
        <v>50</v>
      </c>
      <c r="C142" s="8" t="s">
        <v>139</v>
      </c>
      <c r="D142" s="8" t="s">
        <v>375</v>
      </c>
      <c r="E142" s="8" t="s">
        <v>377</v>
      </c>
      <c r="F142" s="8" t="s">
        <v>376</v>
      </c>
      <c r="G142" s="20" t="s">
        <v>425</v>
      </c>
      <c r="H142" s="20" t="s">
        <v>426</v>
      </c>
      <c r="I142" s="60" t="s">
        <v>454</v>
      </c>
      <c r="J142" s="8" t="s">
        <v>459</v>
      </c>
      <c r="K142" s="8" t="s">
        <v>460</v>
      </c>
      <c r="L142" s="8"/>
      <c r="M142" s="31" t="s">
        <v>524</v>
      </c>
      <c r="N142" s="32" t="s">
        <v>525</v>
      </c>
      <c r="O142" s="35" t="s">
        <v>529</v>
      </c>
      <c r="P142" s="8" t="s">
        <v>549</v>
      </c>
      <c r="Q142" s="29" t="s">
        <v>550</v>
      </c>
      <c r="R142" s="8" t="s">
        <v>562</v>
      </c>
      <c r="S142" s="38" t="s">
        <v>566</v>
      </c>
      <c r="T142" s="20" t="s">
        <v>603</v>
      </c>
      <c r="U142" s="49" t="s">
        <v>604</v>
      </c>
      <c r="V142" s="20" t="s">
        <v>733</v>
      </c>
      <c r="W142" s="20" t="s">
        <v>734</v>
      </c>
      <c r="X142" s="21"/>
    </row>
    <row r="143" spans="1:24" s="11" customFormat="1" ht="15.75" thickBot="1" x14ac:dyDescent="0.3">
      <c r="A143" s="8" t="s">
        <v>208</v>
      </c>
      <c r="B143" s="8" t="s">
        <v>35</v>
      </c>
      <c r="C143" s="8" t="s">
        <v>44</v>
      </c>
      <c r="D143" s="8" t="s">
        <v>381</v>
      </c>
      <c r="E143" s="8" t="s">
        <v>383</v>
      </c>
      <c r="F143" s="8" t="s">
        <v>382</v>
      </c>
      <c r="G143" s="20" t="s">
        <v>416</v>
      </c>
      <c r="H143" s="20" t="s">
        <v>417</v>
      </c>
      <c r="I143" s="60" t="s">
        <v>418</v>
      </c>
      <c r="J143" s="20" t="s">
        <v>753</v>
      </c>
      <c r="K143" s="20" t="s">
        <v>753</v>
      </c>
      <c r="L143" s="8"/>
      <c r="M143" s="31" t="s">
        <v>524</v>
      </c>
      <c r="N143" s="32" t="s">
        <v>525</v>
      </c>
      <c r="O143" s="35" t="s">
        <v>529</v>
      </c>
      <c r="P143" s="8" t="s">
        <v>776</v>
      </c>
      <c r="Q143" s="29" t="s">
        <v>777</v>
      </c>
      <c r="R143" s="8" t="s">
        <v>562</v>
      </c>
      <c r="S143" s="8" t="s">
        <v>572</v>
      </c>
      <c r="T143" s="21" t="s">
        <v>590</v>
      </c>
      <c r="U143" s="48" t="s">
        <v>589</v>
      </c>
      <c r="V143" s="20" t="s">
        <v>655</v>
      </c>
      <c r="W143" s="20" t="s">
        <v>718</v>
      </c>
      <c r="X143" s="55" t="s">
        <v>719</v>
      </c>
    </row>
    <row r="144" spans="1:24" s="11" customFormat="1" ht="15.75" thickBot="1" x14ac:dyDescent="0.3">
      <c r="A144" s="8" t="s">
        <v>210</v>
      </c>
      <c r="B144" s="8" t="s">
        <v>50</v>
      </c>
      <c r="C144" s="8" t="s">
        <v>51</v>
      </c>
      <c r="D144" s="8" t="s">
        <v>375</v>
      </c>
      <c r="E144" s="8" t="s">
        <v>377</v>
      </c>
      <c r="F144" s="8" t="s">
        <v>376</v>
      </c>
      <c r="G144" s="21" t="s">
        <v>422</v>
      </c>
      <c r="H144" s="21" t="s">
        <v>423</v>
      </c>
      <c r="I144" s="61" t="s">
        <v>424</v>
      </c>
      <c r="J144" s="8" t="s">
        <v>459</v>
      </c>
      <c r="K144" s="8" t="s">
        <v>460</v>
      </c>
      <c r="L144" s="8"/>
      <c r="M144" s="31"/>
      <c r="N144" s="31"/>
      <c r="O144" s="35" t="s">
        <v>529</v>
      </c>
      <c r="P144" s="8" t="s">
        <v>543</v>
      </c>
      <c r="Q144" s="29" t="s">
        <v>544</v>
      </c>
      <c r="R144" s="8" t="s">
        <v>562</v>
      </c>
      <c r="S144" s="38" t="s">
        <v>569</v>
      </c>
      <c r="T144" s="43" t="s">
        <v>593</v>
      </c>
      <c r="U144" s="48" t="s">
        <v>594</v>
      </c>
      <c r="V144" s="21" t="s">
        <v>625</v>
      </c>
      <c r="W144" s="20" t="s">
        <v>660</v>
      </c>
      <c r="X144" s="21"/>
    </row>
    <row r="145" spans="1:24" s="11" customFormat="1" ht="15.75" thickBot="1" x14ac:dyDescent="0.3">
      <c r="A145" s="8" t="s">
        <v>211</v>
      </c>
      <c r="B145" s="8" t="s">
        <v>39</v>
      </c>
      <c r="C145" s="8" t="s">
        <v>91</v>
      </c>
      <c r="D145" s="8" t="s">
        <v>384</v>
      </c>
      <c r="E145" s="8" t="s">
        <v>386</v>
      </c>
      <c r="F145" s="8" t="s">
        <v>385</v>
      </c>
      <c r="G145" s="21" t="s">
        <v>447</v>
      </c>
      <c r="H145" s="21" t="s">
        <v>448</v>
      </c>
      <c r="I145" s="61" t="s">
        <v>449</v>
      </c>
      <c r="J145" s="8" t="s">
        <v>475</v>
      </c>
      <c r="K145" s="8" t="s">
        <v>476</v>
      </c>
      <c r="L145" s="8"/>
      <c r="M145" s="31" t="s">
        <v>518</v>
      </c>
      <c r="N145" s="32" t="s">
        <v>519</v>
      </c>
      <c r="O145" s="35" t="s">
        <v>529</v>
      </c>
      <c r="P145" s="8" t="s">
        <v>535</v>
      </c>
      <c r="Q145" s="29" t="s">
        <v>536</v>
      </c>
      <c r="R145" s="8" t="s">
        <v>562</v>
      </c>
      <c r="S145" s="8" t="s">
        <v>568</v>
      </c>
      <c r="T145" s="22" t="s">
        <v>591</v>
      </c>
      <c r="U145" s="51" t="s">
        <v>592</v>
      </c>
      <c r="V145" s="59" t="s">
        <v>636</v>
      </c>
      <c r="W145" s="20" t="s">
        <v>727</v>
      </c>
      <c r="X145" s="55" t="s">
        <v>728</v>
      </c>
    </row>
    <row r="146" spans="1:24" s="11" customFormat="1" ht="15.75" thickBot="1" x14ac:dyDescent="0.3">
      <c r="A146" s="8" t="s">
        <v>212</v>
      </c>
      <c r="B146" s="8" t="s">
        <v>29</v>
      </c>
      <c r="C146" s="8" t="s">
        <v>130</v>
      </c>
      <c r="D146" s="8" t="s">
        <v>387</v>
      </c>
      <c r="E146" s="8" t="s">
        <v>389</v>
      </c>
      <c r="F146" s="8" t="s">
        <v>388</v>
      </c>
      <c r="G146" s="21" t="s">
        <v>408</v>
      </c>
      <c r="H146" s="21" t="s">
        <v>409</v>
      </c>
      <c r="I146" s="61"/>
      <c r="J146" s="8" t="s">
        <v>507</v>
      </c>
      <c r="K146" s="29" t="s">
        <v>508</v>
      </c>
      <c r="L146" s="8"/>
      <c r="M146" s="31" t="s">
        <v>518</v>
      </c>
      <c r="N146" s="32" t="s">
        <v>519</v>
      </c>
      <c r="O146" s="35" t="s">
        <v>529</v>
      </c>
      <c r="P146" s="8" t="s">
        <v>541</v>
      </c>
      <c r="Q146" s="29" t="s">
        <v>542</v>
      </c>
      <c r="R146" s="8" t="s">
        <v>562</v>
      </c>
      <c r="S146" s="8" t="s">
        <v>576</v>
      </c>
      <c r="T146" s="21" t="s">
        <v>588</v>
      </c>
      <c r="U146" s="50" t="s">
        <v>587</v>
      </c>
      <c r="V146" s="21" t="s">
        <v>609</v>
      </c>
      <c r="W146" s="23" t="s">
        <v>684</v>
      </c>
      <c r="X146" s="21"/>
    </row>
    <row r="147" spans="1:24" s="11" customFormat="1" ht="15.75" thickBot="1" x14ac:dyDescent="0.3">
      <c r="A147" s="8" t="s">
        <v>213</v>
      </c>
      <c r="B147" s="8" t="s">
        <v>39</v>
      </c>
      <c r="C147" s="8" t="s">
        <v>142</v>
      </c>
      <c r="D147" s="8" t="s">
        <v>384</v>
      </c>
      <c r="E147" s="8" t="s">
        <v>386</v>
      </c>
      <c r="F147" s="8" t="s">
        <v>385</v>
      </c>
      <c r="G147" s="21" t="s">
        <v>447</v>
      </c>
      <c r="H147" s="21" t="s">
        <v>448</v>
      </c>
      <c r="I147" s="61" t="s">
        <v>449</v>
      </c>
      <c r="J147" s="8" t="s">
        <v>490</v>
      </c>
      <c r="K147" s="8" t="s">
        <v>491</v>
      </c>
      <c r="L147" s="8"/>
      <c r="M147" s="31" t="s">
        <v>522</v>
      </c>
      <c r="N147" s="32" t="s">
        <v>523</v>
      </c>
      <c r="O147" s="35" t="s">
        <v>529</v>
      </c>
      <c r="P147" s="8" t="s">
        <v>789</v>
      </c>
      <c r="Q147" s="29" t="s">
        <v>772</v>
      </c>
      <c r="R147" s="8" t="s">
        <v>562</v>
      </c>
      <c r="S147" s="8" t="s">
        <v>565</v>
      </c>
      <c r="T147" s="20" t="s">
        <v>597</v>
      </c>
      <c r="U147" s="52" t="s">
        <v>598</v>
      </c>
      <c r="V147" s="59" t="s">
        <v>636</v>
      </c>
      <c r="W147" s="20" t="s">
        <v>727</v>
      </c>
      <c r="X147" s="55" t="s">
        <v>728</v>
      </c>
    </row>
    <row r="148" spans="1:24" s="11" customFormat="1" ht="15.75" thickBot="1" x14ac:dyDescent="0.3">
      <c r="A148" s="8" t="s">
        <v>214</v>
      </c>
      <c r="B148" s="8" t="s">
        <v>39</v>
      </c>
      <c r="C148" s="8" t="s">
        <v>99</v>
      </c>
      <c r="D148" s="8" t="s">
        <v>384</v>
      </c>
      <c r="E148" s="8" t="s">
        <v>386</v>
      </c>
      <c r="F148" s="8" t="s">
        <v>385</v>
      </c>
      <c r="G148" s="21" t="s">
        <v>450</v>
      </c>
      <c r="H148" s="21" t="s">
        <v>451</v>
      </c>
      <c r="I148" s="61" t="s">
        <v>452</v>
      </c>
      <c r="J148" s="8" t="s">
        <v>735</v>
      </c>
      <c r="K148" s="8" t="s">
        <v>736</v>
      </c>
      <c r="L148" s="8"/>
      <c r="M148" s="31" t="s">
        <v>516</v>
      </c>
      <c r="N148" s="32" t="s">
        <v>517</v>
      </c>
      <c r="O148" s="35" t="s">
        <v>529</v>
      </c>
      <c r="P148" s="8" t="s">
        <v>543</v>
      </c>
      <c r="Q148" s="29" t="s">
        <v>544</v>
      </c>
      <c r="R148" s="8" t="s">
        <v>562</v>
      </c>
      <c r="S148" s="8" t="s">
        <v>570</v>
      </c>
      <c r="T148" s="21" t="s">
        <v>599</v>
      </c>
      <c r="U148" s="50" t="s">
        <v>600</v>
      </c>
      <c r="V148" s="20" t="s">
        <v>638</v>
      </c>
      <c r="W148" s="20" t="s">
        <v>686</v>
      </c>
      <c r="X148" s="21"/>
    </row>
    <row r="149" spans="1:24" s="11" customFormat="1" ht="15.75" thickBot="1" x14ac:dyDescent="0.3">
      <c r="A149" s="8" t="s">
        <v>215</v>
      </c>
      <c r="B149" s="8" t="s">
        <v>29</v>
      </c>
      <c r="C149" s="8" t="s">
        <v>48</v>
      </c>
      <c r="D149" s="8" t="s">
        <v>387</v>
      </c>
      <c r="E149" s="8" t="s">
        <v>389</v>
      </c>
      <c r="F149" s="8" t="s">
        <v>388</v>
      </c>
      <c r="G149" s="21" t="s">
        <v>419</v>
      </c>
      <c r="H149" s="21" t="s">
        <v>420</v>
      </c>
      <c r="I149" s="61" t="s">
        <v>421</v>
      </c>
      <c r="J149" s="8" t="s">
        <v>477</v>
      </c>
      <c r="K149" s="8" t="s">
        <v>478</v>
      </c>
      <c r="L149" s="8"/>
      <c r="M149" s="31" t="s">
        <v>524</v>
      </c>
      <c r="N149" s="32" t="s">
        <v>525</v>
      </c>
      <c r="O149" s="35" t="s">
        <v>529</v>
      </c>
      <c r="P149" s="8" t="s">
        <v>776</v>
      </c>
      <c r="Q149" s="29" t="s">
        <v>777</v>
      </c>
      <c r="R149" s="8" t="s">
        <v>562</v>
      </c>
      <c r="S149" s="8" t="s">
        <v>581</v>
      </c>
      <c r="T149" s="22" t="s">
        <v>591</v>
      </c>
      <c r="U149" s="51" t="s">
        <v>592</v>
      </c>
      <c r="V149" s="23" t="s">
        <v>616</v>
      </c>
      <c r="W149" s="23" t="s">
        <v>677</v>
      </c>
      <c r="X149" s="54" t="s">
        <v>678</v>
      </c>
    </row>
    <row r="150" spans="1:24" s="11" customFormat="1" ht="15.75" thickBot="1" x14ac:dyDescent="0.3">
      <c r="A150" s="8" t="s">
        <v>216</v>
      </c>
      <c r="B150" s="8" t="s">
        <v>29</v>
      </c>
      <c r="C150" s="8" t="s">
        <v>46</v>
      </c>
      <c r="D150" s="8" t="s">
        <v>387</v>
      </c>
      <c r="E150" s="8" t="s">
        <v>389</v>
      </c>
      <c r="F150" s="8" t="s">
        <v>388</v>
      </c>
      <c r="G150" s="21" t="s">
        <v>419</v>
      </c>
      <c r="H150" s="21" t="s">
        <v>420</v>
      </c>
      <c r="I150" s="61" t="s">
        <v>421</v>
      </c>
      <c r="J150" s="8" t="s">
        <v>479</v>
      </c>
      <c r="K150" s="8" t="s">
        <v>480</v>
      </c>
      <c r="L150" s="8"/>
      <c r="M150" s="31" t="s">
        <v>518</v>
      </c>
      <c r="N150" s="32" t="s">
        <v>519</v>
      </c>
      <c r="O150" s="35" t="s">
        <v>529</v>
      </c>
      <c r="P150" s="8" t="s">
        <v>776</v>
      </c>
      <c r="Q150" s="29" t="s">
        <v>777</v>
      </c>
      <c r="R150" s="8" t="s">
        <v>562</v>
      </c>
      <c r="S150" s="8" t="s">
        <v>576</v>
      </c>
      <c r="T150" s="21" t="s">
        <v>588</v>
      </c>
      <c r="U150" s="50" t="s">
        <v>587</v>
      </c>
      <c r="V150" s="23" t="s">
        <v>616</v>
      </c>
      <c r="W150" s="23" t="s">
        <v>677</v>
      </c>
      <c r="X150" s="54" t="s">
        <v>678</v>
      </c>
    </row>
    <row r="151" spans="1:24" s="11" customFormat="1" ht="15.75" thickBot="1" x14ac:dyDescent="0.3">
      <c r="A151" s="8" t="s">
        <v>217</v>
      </c>
      <c r="B151" s="8" t="s">
        <v>35</v>
      </c>
      <c r="C151" s="8" t="s">
        <v>55</v>
      </c>
      <c r="D151" s="8" t="s">
        <v>387</v>
      </c>
      <c r="E151" s="8" t="s">
        <v>389</v>
      </c>
      <c r="F151" s="8" t="s">
        <v>388</v>
      </c>
      <c r="G151" s="21" t="s">
        <v>427</v>
      </c>
      <c r="H151" s="21" t="s">
        <v>428</v>
      </c>
      <c r="I151" s="61" t="s">
        <v>429</v>
      </c>
      <c r="J151" s="8" t="s">
        <v>511</v>
      </c>
      <c r="K151" s="8" t="s">
        <v>512</v>
      </c>
      <c r="L151" s="8"/>
      <c r="M151" s="31" t="s">
        <v>526</v>
      </c>
      <c r="N151" s="32" t="s">
        <v>527</v>
      </c>
      <c r="O151" s="35" t="s">
        <v>529</v>
      </c>
      <c r="P151" s="8" t="s">
        <v>789</v>
      </c>
      <c r="Q151" s="29" t="s">
        <v>772</v>
      </c>
      <c r="R151" s="8" t="s">
        <v>562</v>
      </c>
      <c r="S151" s="8" t="s">
        <v>571</v>
      </c>
      <c r="T151" s="21" t="s">
        <v>586</v>
      </c>
      <c r="U151" s="48" t="s">
        <v>585</v>
      </c>
      <c r="V151" s="22" t="s">
        <v>647</v>
      </c>
      <c r="W151" s="22" t="s">
        <v>692</v>
      </c>
      <c r="X151" s="22" t="s">
        <v>693</v>
      </c>
    </row>
    <row r="152" spans="1:24" s="11" customFormat="1" ht="15.75" thickBot="1" x14ac:dyDescent="0.3">
      <c r="A152" s="8" t="s">
        <v>218</v>
      </c>
      <c r="B152" s="8" t="s">
        <v>39</v>
      </c>
      <c r="C152" s="8" t="s">
        <v>142</v>
      </c>
      <c r="D152" s="8" t="s">
        <v>384</v>
      </c>
      <c r="E152" s="8" t="s">
        <v>386</v>
      </c>
      <c r="F152" s="8" t="s">
        <v>385</v>
      </c>
      <c r="G152" s="21" t="s">
        <v>447</v>
      </c>
      <c r="H152" s="21" t="s">
        <v>448</v>
      </c>
      <c r="I152" s="61" t="s">
        <v>449</v>
      </c>
      <c r="J152" s="8" t="s">
        <v>475</v>
      </c>
      <c r="K152" s="8" t="s">
        <v>476</v>
      </c>
      <c r="L152" s="8"/>
      <c r="M152" s="31" t="s">
        <v>526</v>
      </c>
      <c r="N152" s="32" t="s">
        <v>527</v>
      </c>
      <c r="O152" s="35" t="s">
        <v>529</v>
      </c>
      <c r="P152" s="8" t="s">
        <v>543</v>
      </c>
      <c r="Q152" s="29" t="s">
        <v>544</v>
      </c>
      <c r="R152" s="8" t="s">
        <v>562</v>
      </c>
      <c r="S152" s="8" t="s">
        <v>568</v>
      </c>
      <c r="T152" s="22" t="s">
        <v>591</v>
      </c>
      <c r="U152" s="51" t="s">
        <v>592</v>
      </c>
      <c r="V152" s="59" t="s">
        <v>636</v>
      </c>
      <c r="W152" s="20" t="s">
        <v>727</v>
      </c>
      <c r="X152" s="55" t="s">
        <v>728</v>
      </c>
    </row>
    <row r="153" spans="1:24" s="11" customFormat="1" ht="15.75" thickBot="1" x14ac:dyDescent="0.3">
      <c r="A153" s="8" t="s">
        <v>219</v>
      </c>
      <c r="B153" s="8" t="s">
        <v>29</v>
      </c>
      <c r="C153" s="8" t="s">
        <v>48</v>
      </c>
      <c r="D153" s="8" t="s">
        <v>387</v>
      </c>
      <c r="E153" s="8" t="s">
        <v>389</v>
      </c>
      <c r="F153" s="8" t="s">
        <v>388</v>
      </c>
      <c r="G153" s="21" t="s">
        <v>419</v>
      </c>
      <c r="H153" s="21" t="s">
        <v>420</v>
      </c>
      <c r="I153" s="61" t="s">
        <v>421</v>
      </c>
      <c r="J153" s="8" t="s">
        <v>503</v>
      </c>
      <c r="K153" s="8" t="s">
        <v>502</v>
      </c>
      <c r="L153" s="8"/>
      <c r="M153" s="31" t="s">
        <v>524</v>
      </c>
      <c r="N153" s="32" t="s">
        <v>525</v>
      </c>
      <c r="O153" s="35" t="s">
        <v>529</v>
      </c>
      <c r="P153" s="8" t="s">
        <v>789</v>
      </c>
      <c r="Q153" s="29" t="s">
        <v>772</v>
      </c>
      <c r="R153" s="8" t="s">
        <v>562</v>
      </c>
      <c r="S153" s="8" t="s">
        <v>582</v>
      </c>
      <c r="T153" s="21" t="s">
        <v>599</v>
      </c>
      <c r="U153" s="50" t="s">
        <v>600</v>
      </c>
      <c r="V153" s="23" t="s">
        <v>616</v>
      </c>
      <c r="W153" s="23" t="s">
        <v>677</v>
      </c>
      <c r="X153" s="54" t="s">
        <v>678</v>
      </c>
    </row>
    <row r="154" spans="1:24" s="11" customFormat="1" ht="15.75" thickBot="1" x14ac:dyDescent="0.3">
      <c r="A154" s="8" t="s">
        <v>220</v>
      </c>
      <c r="B154" s="8" t="s">
        <v>39</v>
      </c>
      <c r="C154" s="8" t="s">
        <v>40</v>
      </c>
      <c r="D154" s="8" t="s">
        <v>378</v>
      </c>
      <c r="E154" s="8" t="s">
        <v>380</v>
      </c>
      <c r="F154" s="8" t="s">
        <v>379</v>
      </c>
      <c r="G154" s="20" t="s">
        <v>413</v>
      </c>
      <c r="H154" s="21" t="s">
        <v>414</v>
      </c>
      <c r="I154" s="61" t="s">
        <v>415</v>
      </c>
      <c r="J154" s="8" t="s">
        <v>504</v>
      </c>
      <c r="K154" s="8" t="s">
        <v>466</v>
      </c>
      <c r="L154" s="8"/>
      <c r="M154" s="31" t="s">
        <v>518</v>
      </c>
      <c r="N154" s="32" t="s">
        <v>519</v>
      </c>
      <c r="O154" s="35" t="s">
        <v>529</v>
      </c>
      <c r="P154" s="8" t="s">
        <v>535</v>
      </c>
      <c r="Q154" s="29" t="s">
        <v>536</v>
      </c>
      <c r="R154" s="8" t="s">
        <v>562</v>
      </c>
      <c r="S154" s="8" t="s">
        <v>565</v>
      </c>
      <c r="T154" s="20" t="s">
        <v>597</v>
      </c>
      <c r="U154" s="52" t="s">
        <v>598</v>
      </c>
      <c r="V154" s="20" t="s">
        <v>637</v>
      </c>
      <c r="W154" s="21" t="s">
        <v>710</v>
      </c>
      <c r="X154" s="55" t="s">
        <v>711</v>
      </c>
    </row>
    <row r="155" spans="1:24" s="11" customFormat="1" ht="15.75" thickBot="1" x14ac:dyDescent="0.3">
      <c r="A155" s="8" t="s">
        <v>221</v>
      </c>
      <c r="B155" s="8" t="s">
        <v>29</v>
      </c>
      <c r="C155" s="8" t="s">
        <v>30</v>
      </c>
      <c r="D155" s="8" t="s">
        <v>375</v>
      </c>
      <c r="E155" s="8" t="s">
        <v>377</v>
      </c>
      <c r="F155" s="8" t="s">
        <v>376</v>
      </c>
      <c r="G155" s="21" t="s">
        <v>408</v>
      </c>
      <c r="H155" s="21" t="s">
        <v>409</v>
      </c>
      <c r="I155" s="61" t="s">
        <v>453</v>
      </c>
      <c r="J155" s="8" t="s">
        <v>511</v>
      </c>
      <c r="K155" s="8" t="s">
        <v>512</v>
      </c>
      <c r="L155" s="8"/>
      <c r="M155" s="31" t="s">
        <v>526</v>
      </c>
      <c r="N155" s="32" t="s">
        <v>527</v>
      </c>
      <c r="O155" s="35" t="s">
        <v>529</v>
      </c>
      <c r="P155" s="8" t="s">
        <v>776</v>
      </c>
      <c r="Q155" s="29" t="s">
        <v>777</v>
      </c>
      <c r="R155" s="8" t="s">
        <v>562</v>
      </c>
      <c r="S155" s="8" t="s">
        <v>574</v>
      </c>
      <c r="T155" s="20" t="s">
        <v>595</v>
      </c>
      <c r="U155" s="49" t="s">
        <v>596</v>
      </c>
      <c r="V155" s="21" t="s">
        <v>609</v>
      </c>
      <c r="W155" s="23" t="s">
        <v>684</v>
      </c>
      <c r="X155" s="55" t="s">
        <v>690</v>
      </c>
    </row>
    <row r="156" spans="1:24" s="11" customFormat="1" ht="15.75" thickBot="1" x14ac:dyDescent="0.3">
      <c r="A156" s="8" t="s">
        <v>222</v>
      </c>
      <c r="B156" s="8" t="s">
        <v>39</v>
      </c>
      <c r="C156" s="8" t="s">
        <v>80</v>
      </c>
      <c r="D156" s="8" t="s">
        <v>375</v>
      </c>
      <c r="E156" s="8" t="s">
        <v>377</v>
      </c>
      <c r="F156" s="8" t="s">
        <v>376</v>
      </c>
      <c r="G156" s="21" t="s">
        <v>439</v>
      </c>
      <c r="H156" s="21" t="s">
        <v>440</v>
      </c>
      <c r="I156" s="61" t="s">
        <v>456</v>
      </c>
      <c r="J156" s="8" t="s">
        <v>467</v>
      </c>
      <c r="K156" s="8" t="s">
        <v>468</v>
      </c>
      <c r="L156" s="8"/>
      <c r="M156" s="31" t="s">
        <v>526</v>
      </c>
      <c r="N156" s="32" t="s">
        <v>527</v>
      </c>
      <c r="O156" s="35" t="s">
        <v>529</v>
      </c>
      <c r="P156" s="8" t="s">
        <v>789</v>
      </c>
      <c r="Q156" s="29" t="s">
        <v>772</v>
      </c>
      <c r="R156" s="8" t="s">
        <v>562</v>
      </c>
      <c r="S156" s="39" t="s">
        <v>570</v>
      </c>
      <c r="T156" s="21" t="s">
        <v>599</v>
      </c>
      <c r="U156" s="50" t="s">
        <v>600</v>
      </c>
      <c r="V156" s="20" t="s">
        <v>635</v>
      </c>
      <c r="W156" s="20" t="s">
        <v>694</v>
      </c>
      <c r="X156" s="55" t="s">
        <v>695</v>
      </c>
    </row>
    <row r="157" spans="1:24" s="11" customFormat="1" ht="15.75" thickBot="1" x14ac:dyDescent="0.3">
      <c r="A157" s="8" t="s">
        <v>223</v>
      </c>
      <c r="B157" s="8" t="s">
        <v>29</v>
      </c>
      <c r="C157" s="8" t="s">
        <v>70</v>
      </c>
      <c r="D157" s="8" t="s">
        <v>375</v>
      </c>
      <c r="E157" s="8" t="s">
        <v>377</v>
      </c>
      <c r="F157" s="8" t="s">
        <v>376</v>
      </c>
      <c r="G157" s="21" t="s">
        <v>408</v>
      </c>
      <c r="H157" s="21" t="s">
        <v>409</v>
      </c>
      <c r="I157" s="61" t="s">
        <v>453</v>
      </c>
      <c r="J157" s="8" t="s">
        <v>507</v>
      </c>
      <c r="K157" s="29" t="s">
        <v>508</v>
      </c>
      <c r="L157" s="8"/>
      <c r="M157" s="31" t="s">
        <v>520</v>
      </c>
      <c r="N157" s="32" t="s">
        <v>521</v>
      </c>
      <c r="O157" s="35" t="s">
        <v>529</v>
      </c>
      <c r="P157" s="8" t="s">
        <v>776</v>
      </c>
      <c r="Q157" s="29" t="s">
        <v>777</v>
      </c>
      <c r="R157" s="8" t="s">
        <v>562</v>
      </c>
      <c r="S157" s="8" t="s">
        <v>575</v>
      </c>
      <c r="T157" s="20" t="s">
        <v>601</v>
      </c>
      <c r="U157" s="52" t="s">
        <v>602</v>
      </c>
      <c r="V157" s="21" t="s">
        <v>610</v>
      </c>
      <c r="W157" s="20" t="s">
        <v>689</v>
      </c>
      <c r="X157" s="55" t="s">
        <v>690</v>
      </c>
    </row>
    <row r="158" spans="1:24" s="11" customFormat="1" ht="15.75" thickBot="1" x14ac:dyDescent="0.3">
      <c r="A158" s="8" t="s">
        <v>224</v>
      </c>
      <c r="B158" s="8" t="s">
        <v>35</v>
      </c>
      <c r="C158" s="8" t="s">
        <v>106</v>
      </c>
      <c r="D158" s="8" t="s">
        <v>375</v>
      </c>
      <c r="E158" s="8" t="s">
        <v>377</v>
      </c>
      <c r="F158" s="8" t="s">
        <v>376</v>
      </c>
      <c r="G158" s="21" t="s">
        <v>444</v>
      </c>
      <c r="H158" s="21" t="s">
        <v>445</v>
      </c>
      <c r="I158" s="61" t="s">
        <v>446</v>
      </c>
      <c r="J158" s="8" t="s">
        <v>498</v>
      </c>
      <c r="K158" s="8" t="s">
        <v>742</v>
      </c>
      <c r="L158" s="8"/>
      <c r="M158" s="31" t="s">
        <v>520</v>
      </c>
      <c r="N158" s="32" t="s">
        <v>521</v>
      </c>
      <c r="O158" s="35" t="s">
        <v>529</v>
      </c>
      <c r="P158" s="8" t="s">
        <v>539</v>
      </c>
      <c r="Q158" s="29" t="s">
        <v>540</v>
      </c>
      <c r="R158" s="8" t="s">
        <v>562</v>
      </c>
      <c r="S158" s="8" t="s">
        <v>573</v>
      </c>
      <c r="T158" s="23" t="s">
        <v>584</v>
      </c>
      <c r="U158" s="53" t="s">
        <v>583</v>
      </c>
      <c r="V158" s="21" t="s">
        <v>642</v>
      </c>
      <c r="W158" s="21" t="s">
        <v>701</v>
      </c>
      <c r="X158" s="57" t="s">
        <v>702</v>
      </c>
    </row>
    <row r="159" spans="1:24" s="11" customFormat="1" ht="15.75" thickBot="1" x14ac:dyDescent="0.3">
      <c r="A159" s="8" t="s">
        <v>225</v>
      </c>
      <c r="B159" s="8" t="s">
        <v>29</v>
      </c>
      <c r="C159" s="8" t="s">
        <v>104</v>
      </c>
      <c r="D159" s="8" t="s">
        <v>375</v>
      </c>
      <c r="E159" s="8" t="s">
        <v>377</v>
      </c>
      <c r="F159" s="8" t="s">
        <v>376</v>
      </c>
      <c r="G159" s="21" t="s">
        <v>419</v>
      </c>
      <c r="H159" s="21" t="s">
        <v>420</v>
      </c>
      <c r="I159" s="61" t="s">
        <v>421</v>
      </c>
      <c r="J159" s="8" t="s">
        <v>501</v>
      </c>
      <c r="K159" s="8" t="s">
        <v>740</v>
      </c>
      <c r="L159" s="8"/>
      <c r="M159" s="31" t="s">
        <v>518</v>
      </c>
      <c r="N159" s="32" t="s">
        <v>519</v>
      </c>
      <c r="O159" s="35" t="s">
        <v>529</v>
      </c>
      <c r="P159" s="8" t="s">
        <v>776</v>
      </c>
      <c r="Q159" s="29" t="s">
        <v>777</v>
      </c>
      <c r="R159" s="8" t="s">
        <v>562</v>
      </c>
      <c r="S159" s="8" t="s">
        <v>578</v>
      </c>
      <c r="T159" s="21" t="s">
        <v>590</v>
      </c>
      <c r="U159" s="48" t="s">
        <v>589</v>
      </c>
      <c r="V159" s="21" t="s">
        <v>617</v>
      </c>
      <c r="W159" s="21" t="s">
        <v>703</v>
      </c>
      <c r="X159" s="21"/>
    </row>
    <row r="160" spans="1:24" s="12" customFormat="1" ht="15.75" thickBot="1" x14ac:dyDescent="0.3">
      <c r="A160" s="8" t="s">
        <v>226</v>
      </c>
      <c r="B160" s="8" t="s">
        <v>35</v>
      </c>
      <c r="C160" s="8" t="s">
        <v>57</v>
      </c>
      <c r="D160" s="8" t="s">
        <v>393</v>
      </c>
      <c r="E160" s="8" t="s">
        <v>395</v>
      </c>
      <c r="F160" s="8" t="s">
        <v>394</v>
      </c>
      <c r="G160" s="21" t="s">
        <v>427</v>
      </c>
      <c r="H160" s="21" t="s">
        <v>428</v>
      </c>
      <c r="I160" s="61" t="s">
        <v>429</v>
      </c>
      <c r="J160" s="8" t="s">
        <v>481</v>
      </c>
      <c r="K160" s="8" t="s">
        <v>737</v>
      </c>
      <c r="L160" s="8"/>
      <c r="M160" s="31" t="s">
        <v>518</v>
      </c>
      <c r="N160" s="32" t="s">
        <v>519</v>
      </c>
      <c r="O160" s="35" t="s">
        <v>529</v>
      </c>
      <c r="P160" s="8" t="s">
        <v>553</v>
      </c>
      <c r="Q160" s="29" t="s">
        <v>557</v>
      </c>
      <c r="R160" s="8" t="s">
        <v>562</v>
      </c>
      <c r="S160" s="40" t="s">
        <v>572</v>
      </c>
      <c r="T160" s="21" t="s">
        <v>590</v>
      </c>
      <c r="U160" s="48" t="s">
        <v>589</v>
      </c>
      <c r="V160" s="22" t="s">
        <v>647</v>
      </c>
      <c r="W160" s="22" t="s">
        <v>692</v>
      </c>
      <c r="X160" s="22" t="s">
        <v>693</v>
      </c>
    </row>
    <row r="161" spans="1:24" s="12" customFormat="1" ht="15.75" thickBot="1" x14ac:dyDescent="0.3">
      <c r="A161" s="8" t="s">
        <v>227</v>
      </c>
      <c r="B161" s="8" t="s">
        <v>39</v>
      </c>
      <c r="C161" s="8" t="s">
        <v>99</v>
      </c>
      <c r="D161" s="8" t="s">
        <v>375</v>
      </c>
      <c r="E161" s="8" t="s">
        <v>377</v>
      </c>
      <c r="F161" s="8" t="s">
        <v>376</v>
      </c>
      <c r="G161" s="22" t="s">
        <v>450</v>
      </c>
      <c r="H161" s="22" t="s">
        <v>451</v>
      </c>
      <c r="I161" s="62" t="s">
        <v>452</v>
      </c>
      <c r="J161" s="8" t="s">
        <v>499</v>
      </c>
      <c r="K161" s="8" t="s">
        <v>500</v>
      </c>
      <c r="L161" s="8"/>
      <c r="M161" s="31" t="s">
        <v>516</v>
      </c>
      <c r="N161" s="32" t="s">
        <v>517</v>
      </c>
      <c r="O161" s="35" t="s">
        <v>529</v>
      </c>
      <c r="P161" s="8" t="s">
        <v>785</v>
      </c>
      <c r="Q161" s="29" t="s">
        <v>786</v>
      </c>
      <c r="R161" s="8" t="s">
        <v>562</v>
      </c>
      <c r="S161" s="8" t="s">
        <v>568</v>
      </c>
      <c r="T161" s="22" t="s">
        <v>591</v>
      </c>
      <c r="U161" s="51" t="s">
        <v>592</v>
      </c>
      <c r="V161" s="20" t="s">
        <v>638</v>
      </c>
      <c r="W161" s="20" t="s">
        <v>686</v>
      </c>
      <c r="X161" s="22"/>
    </row>
    <row r="162" spans="1:24" s="12" customFormat="1" ht="15.75" thickBot="1" x14ac:dyDescent="0.3">
      <c r="A162" s="8" t="s">
        <v>228</v>
      </c>
      <c r="B162" s="8" t="s">
        <v>35</v>
      </c>
      <c r="C162" s="8" t="s">
        <v>85</v>
      </c>
      <c r="D162" s="8" t="s">
        <v>375</v>
      </c>
      <c r="E162" s="8" t="s">
        <v>377</v>
      </c>
      <c r="F162" s="8" t="s">
        <v>376</v>
      </c>
      <c r="G162" s="22" t="s">
        <v>444</v>
      </c>
      <c r="H162" s="22" t="s">
        <v>445</v>
      </c>
      <c r="I162" s="62" t="s">
        <v>446</v>
      </c>
      <c r="J162" s="8" t="s">
        <v>467</v>
      </c>
      <c r="K162" s="8" t="s">
        <v>468</v>
      </c>
      <c r="L162" s="8"/>
      <c r="M162" s="31" t="s">
        <v>518</v>
      </c>
      <c r="N162" s="32" t="s">
        <v>519</v>
      </c>
      <c r="O162" s="35" t="s">
        <v>529</v>
      </c>
      <c r="P162" s="8" t="s">
        <v>547</v>
      </c>
      <c r="Q162" s="29" t="s">
        <v>548</v>
      </c>
      <c r="R162" s="8" t="s">
        <v>562</v>
      </c>
      <c r="S162" s="8" t="s">
        <v>573</v>
      </c>
      <c r="T162" s="23" t="s">
        <v>584</v>
      </c>
      <c r="U162" s="53" t="s">
        <v>583</v>
      </c>
      <c r="V162" s="22" t="s">
        <v>642</v>
      </c>
      <c r="W162" s="22" t="s">
        <v>701</v>
      </c>
      <c r="X162" s="57" t="s">
        <v>702</v>
      </c>
    </row>
    <row r="163" spans="1:24" s="12" customFormat="1" ht="15.75" thickBot="1" x14ac:dyDescent="0.3">
      <c r="A163" s="8" t="s">
        <v>229</v>
      </c>
      <c r="B163" s="8" t="s">
        <v>50</v>
      </c>
      <c r="C163" s="8" t="s">
        <v>139</v>
      </c>
      <c r="D163" s="8" t="s">
        <v>375</v>
      </c>
      <c r="E163" s="8" t="s">
        <v>377</v>
      </c>
      <c r="F163" s="8" t="s">
        <v>376</v>
      </c>
      <c r="G163" s="22" t="s">
        <v>425</v>
      </c>
      <c r="H163" s="22" t="s">
        <v>426</v>
      </c>
      <c r="I163" s="62" t="s">
        <v>454</v>
      </c>
      <c r="J163" s="8" t="s">
        <v>507</v>
      </c>
      <c r="K163" s="29" t="s">
        <v>508</v>
      </c>
      <c r="L163" s="8"/>
      <c r="M163" s="31" t="s">
        <v>518</v>
      </c>
      <c r="N163" s="32" t="s">
        <v>519</v>
      </c>
      <c r="O163" s="35" t="s">
        <v>529</v>
      </c>
      <c r="P163" s="8" t="s">
        <v>539</v>
      </c>
      <c r="Q163" s="29" t="s">
        <v>540</v>
      </c>
      <c r="R163" s="8" t="s">
        <v>562</v>
      </c>
      <c r="S163" s="38" t="s">
        <v>569</v>
      </c>
      <c r="T163" s="43" t="s">
        <v>593</v>
      </c>
      <c r="U163" s="48" t="s">
        <v>594</v>
      </c>
      <c r="V163" s="20" t="s">
        <v>733</v>
      </c>
      <c r="W163" s="22" t="s">
        <v>734</v>
      </c>
      <c r="X163" s="22"/>
    </row>
    <row r="164" spans="1:24" s="12" customFormat="1" ht="15.75" thickBot="1" x14ac:dyDescent="0.3">
      <c r="A164" s="8" t="s">
        <v>230</v>
      </c>
      <c r="B164" s="8" t="s">
        <v>39</v>
      </c>
      <c r="C164" s="8" t="s">
        <v>91</v>
      </c>
      <c r="D164" s="8" t="s">
        <v>384</v>
      </c>
      <c r="E164" s="8" t="s">
        <v>386</v>
      </c>
      <c r="F164" s="8" t="s">
        <v>385</v>
      </c>
      <c r="G164" s="22" t="s">
        <v>447</v>
      </c>
      <c r="H164" s="22" t="s">
        <v>448</v>
      </c>
      <c r="I164" s="62" t="s">
        <v>449</v>
      </c>
      <c r="J164" s="8" t="s">
        <v>490</v>
      </c>
      <c r="K164" s="8" t="s">
        <v>491</v>
      </c>
      <c r="L164" s="8"/>
      <c r="M164" s="31" t="s">
        <v>518</v>
      </c>
      <c r="N164" s="32" t="s">
        <v>519</v>
      </c>
      <c r="O164" s="35" t="s">
        <v>529</v>
      </c>
      <c r="P164" s="8" t="s">
        <v>785</v>
      </c>
      <c r="Q164" s="29" t="s">
        <v>786</v>
      </c>
      <c r="R164" s="8" t="s">
        <v>562</v>
      </c>
      <c r="S164" s="8" t="s">
        <v>565</v>
      </c>
      <c r="T164" s="20" t="s">
        <v>597</v>
      </c>
      <c r="U164" s="52" t="s">
        <v>598</v>
      </c>
      <c r="V164" s="59" t="s">
        <v>636</v>
      </c>
      <c r="W164" s="20" t="s">
        <v>727</v>
      </c>
      <c r="X164" s="55" t="s">
        <v>728</v>
      </c>
    </row>
    <row r="165" spans="1:24" s="12" customFormat="1" ht="15.75" thickBot="1" x14ac:dyDescent="0.3">
      <c r="A165" t="s">
        <v>231</v>
      </c>
      <c r="B165" s="8" t="s">
        <v>39</v>
      </c>
      <c r="C165" s="8" t="s">
        <v>99</v>
      </c>
      <c r="D165" s="8" t="s">
        <v>378</v>
      </c>
      <c r="E165" s="8" t="s">
        <v>380</v>
      </c>
      <c r="F165" s="8" t="s">
        <v>379</v>
      </c>
      <c r="G165" s="22" t="s">
        <v>450</v>
      </c>
      <c r="H165" s="22" t="s">
        <v>451</v>
      </c>
      <c r="I165" s="62" t="s">
        <v>452</v>
      </c>
      <c r="J165" s="8" t="s">
        <v>459</v>
      </c>
      <c r="K165" s="8" t="s">
        <v>460</v>
      </c>
      <c r="L165" s="8"/>
      <c r="M165" s="31" t="s">
        <v>518</v>
      </c>
      <c r="N165" s="32" t="s">
        <v>519</v>
      </c>
      <c r="O165" s="35" t="s">
        <v>529</v>
      </c>
      <c r="P165" s="8" t="s">
        <v>533</v>
      </c>
      <c r="Q165" s="29" t="s">
        <v>534</v>
      </c>
      <c r="R165" s="8" t="s">
        <v>562</v>
      </c>
      <c r="S165" s="8" t="s">
        <v>570</v>
      </c>
      <c r="T165" s="21" t="s">
        <v>599</v>
      </c>
      <c r="U165" s="50" t="s">
        <v>600</v>
      </c>
      <c r="V165" s="20" t="s">
        <v>638</v>
      </c>
      <c r="W165" s="20" t="s">
        <v>686</v>
      </c>
      <c r="X165" s="22"/>
    </row>
    <row r="166" spans="1:24" s="12" customFormat="1" ht="15.75" thickBot="1" x14ac:dyDescent="0.3">
      <c r="A166" s="8" t="s">
        <v>746</v>
      </c>
      <c r="B166" s="8" t="s">
        <v>29</v>
      </c>
      <c r="C166" s="8" t="s">
        <v>59</v>
      </c>
      <c r="D166" s="8" t="s">
        <v>375</v>
      </c>
      <c r="E166" s="8" t="s">
        <v>377</v>
      </c>
      <c r="F166" s="8" t="s">
        <v>376</v>
      </c>
      <c r="G166" s="22" t="s">
        <v>430</v>
      </c>
      <c r="H166" s="22" t="s">
        <v>431</v>
      </c>
      <c r="I166" s="62" t="s">
        <v>432</v>
      </c>
      <c r="J166" s="8" t="s">
        <v>511</v>
      </c>
      <c r="K166" s="8" t="s">
        <v>512</v>
      </c>
      <c r="L166" s="8"/>
      <c r="M166" s="31" t="s">
        <v>518</v>
      </c>
      <c r="N166" s="32" t="s">
        <v>519</v>
      </c>
      <c r="O166" s="35" t="s">
        <v>529</v>
      </c>
      <c r="P166" s="8" t="s">
        <v>778</v>
      </c>
      <c r="Q166" s="29" t="s">
        <v>779</v>
      </c>
      <c r="R166" s="8" t="s">
        <v>562</v>
      </c>
      <c r="S166" s="8" t="s">
        <v>575</v>
      </c>
      <c r="T166" s="20" t="s">
        <v>601</v>
      </c>
      <c r="U166" s="52" t="s">
        <v>602</v>
      </c>
      <c r="V166" s="23" t="s">
        <v>620</v>
      </c>
      <c r="W166" s="22" t="s">
        <v>700</v>
      </c>
      <c r="X166" s="22"/>
    </row>
    <row r="167" spans="1:24" s="12" customFormat="1" ht="15.75" thickBot="1" x14ac:dyDescent="0.3">
      <c r="A167" t="s">
        <v>747</v>
      </c>
      <c r="B167" s="8" t="s">
        <v>29</v>
      </c>
      <c r="C167" s="8" t="s">
        <v>64</v>
      </c>
      <c r="D167" s="8" t="s">
        <v>375</v>
      </c>
      <c r="E167" s="8" t="s">
        <v>377</v>
      </c>
      <c r="F167" s="8" t="s">
        <v>376</v>
      </c>
      <c r="G167" s="22" t="s">
        <v>433</v>
      </c>
      <c r="H167" s="22" t="s">
        <v>434</v>
      </c>
      <c r="I167" s="62" t="s">
        <v>455</v>
      </c>
      <c r="J167" s="8" t="s">
        <v>477</v>
      </c>
      <c r="K167" s="8" t="s">
        <v>478</v>
      </c>
      <c r="L167" s="8"/>
      <c r="M167" s="31" t="s">
        <v>518</v>
      </c>
      <c r="N167" s="32" t="s">
        <v>519</v>
      </c>
      <c r="O167" s="35" t="s">
        <v>529</v>
      </c>
      <c r="P167" s="8" t="s">
        <v>785</v>
      </c>
      <c r="Q167" s="29" t="s">
        <v>786</v>
      </c>
      <c r="R167" s="8" t="s">
        <v>562</v>
      </c>
      <c r="S167" s="8" t="s">
        <v>576</v>
      </c>
      <c r="T167" s="21" t="s">
        <v>588</v>
      </c>
      <c r="U167" s="50" t="s">
        <v>587</v>
      </c>
      <c r="V167" s="20" t="s">
        <v>613</v>
      </c>
      <c r="W167" s="23" t="s">
        <v>687</v>
      </c>
      <c r="X167" s="54" t="s">
        <v>688</v>
      </c>
    </row>
    <row r="168" spans="1:24" s="12" customFormat="1" ht="15.75" thickBot="1" x14ac:dyDescent="0.3">
      <c r="A168" s="8" t="s">
        <v>748</v>
      </c>
      <c r="B168" s="8" t="s">
        <v>35</v>
      </c>
      <c r="C168" s="8" t="s">
        <v>36</v>
      </c>
      <c r="D168" s="8" t="s">
        <v>375</v>
      </c>
      <c r="E168" s="8" t="s">
        <v>377</v>
      </c>
      <c r="F168" s="8" t="s">
        <v>376</v>
      </c>
      <c r="G168" s="22" t="s">
        <v>410</v>
      </c>
      <c r="H168" s="22" t="s">
        <v>411</v>
      </c>
      <c r="I168" s="62" t="s">
        <v>412</v>
      </c>
      <c r="J168" s="8" t="s">
        <v>486</v>
      </c>
      <c r="K168" s="8" t="s">
        <v>487</v>
      </c>
      <c r="L168" s="8"/>
      <c r="M168" s="31" t="s">
        <v>518</v>
      </c>
      <c r="N168" s="32" t="s">
        <v>519</v>
      </c>
      <c r="O168" s="35" t="s">
        <v>529</v>
      </c>
      <c r="P168" s="8" t="s">
        <v>778</v>
      </c>
      <c r="Q168" s="29" t="s">
        <v>779</v>
      </c>
      <c r="R168" s="8" t="s">
        <v>562</v>
      </c>
      <c r="S168" s="8" t="s">
        <v>571</v>
      </c>
      <c r="T168" s="21" t="s">
        <v>586</v>
      </c>
      <c r="U168" s="48" t="s">
        <v>585</v>
      </c>
      <c r="V168" s="22" t="s">
        <v>651</v>
      </c>
      <c r="W168" s="22" t="s">
        <v>708</v>
      </c>
      <c r="X168" s="56" t="s">
        <v>709</v>
      </c>
    </row>
    <row r="169" spans="1:24" s="12" customFormat="1" ht="15.75" thickBot="1" x14ac:dyDescent="0.3">
      <c r="A169" s="8" t="s">
        <v>232</v>
      </c>
      <c r="B169" s="8" t="s">
        <v>50</v>
      </c>
      <c r="C169" s="8" t="s">
        <v>101</v>
      </c>
      <c r="D169" s="8" t="s">
        <v>375</v>
      </c>
      <c r="E169" s="8" t="s">
        <v>377</v>
      </c>
      <c r="F169" s="8" t="s">
        <v>376</v>
      </c>
      <c r="G169" s="22" t="s">
        <v>436</v>
      </c>
      <c r="H169" s="22" t="s">
        <v>437</v>
      </c>
      <c r="I169" s="62" t="s">
        <v>438</v>
      </c>
      <c r="J169" s="8" t="s">
        <v>492</v>
      </c>
      <c r="K169" s="8" t="s">
        <v>739</v>
      </c>
      <c r="L169" s="8"/>
      <c r="M169" s="31" t="s">
        <v>518</v>
      </c>
      <c r="N169" s="32" t="s">
        <v>519</v>
      </c>
      <c r="O169" s="35" t="s">
        <v>529</v>
      </c>
      <c r="P169" s="8" t="s">
        <v>539</v>
      </c>
      <c r="Q169" s="29" t="s">
        <v>540</v>
      </c>
      <c r="R169" s="8" t="s">
        <v>562</v>
      </c>
      <c r="S169" s="38" t="s">
        <v>569</v>
      </c>
      <c r="T169" s="43" t="s">
        <v>593</v>
      </c>
      <c r="U169" s="48" t="s">
        <v>594</v>
      </c>
      <c r="V169" s="20" t="s">
        <v>628</v>
      </c>
      <c r="W169" s="20" t="s">
        <v>661</v>
      </c>
      <c r="X169" s="22"/>
    </row>
    <row r="170" spans="1:24" s="12" customFormat="1" ht="15.75" thickBot="1" x14ac:dyDescent="0.3">
      <c r="A170" s="8" t="s">
        <v>233</v>
      </c>
      <c r="B170" s="8" t="s">
        <v>35</v>
      </c>
      <c r="C170" s="8" t="s">
        <v>55</v>
      </c>
      <c r="D170" s="8" t="s">
        <v>375</v>
      </c>
      <c r="E170" s="8" t="s">
        <v>377</v>
      </c>
      <c r="F170" s="8" t="s">
        <v>376</v>
      </c>
      <c r="G170" s="22" t="s">
        <v>427</v>
      </c>
      <c r="H170" s="22" t="s">
        <v>428</v>
      </c>
      <c r="I170" s="62" t="s">
        <v>429</v>
      </c>
      <c r="J170" s="8" t="s">
        <v>475</v>
      </c>
      <c r="K170" s="8" t="s">
        <v>476</v>
      </c>
      <c r="L170" s="8"/>
      <c r="M170" s="31" t="s">
        <v>518</v>
      </c>
      <c r="N170" s="32" t="s">
        <v>519</v>
      </c>
      <c r="O170" s="35" t="s">
        <v>529</v>
      </c>
      <c r="P170" s="8" t="s">
        <v>549</v>
      </c>
      <c r="Q170" s="29" t="s">
        <v>550</v>
      </c>
      <c r="R170" s="8" t="s">
        <v>562</v>
      </c>
      <c r="S170" s="8" t="s">
        <v>573</v>
      </c>
      <c r="T170" s="23" t="s">
        <v>584</v>
      </c>
      <c r="U170" s="53" t="s">
        <v>583</v>
      </c>
      <c r="V170" s="22" t="s">
        <v>648</v>
      </c>
      <c r="W170" s="22" t="s">
        <v>716</v>
      </c>
      <c r="X170" s="55" t="s">
        <v>717</v>
      </c>
    </row>
    <row r="171" spans="1:24" s="12" customFormat="1" ht="15.75" thickBot="1" x14ac:dyDescent="0.3">
      <c r="A171" s="8" t="s">
        <v>234</v>
      </c>
      <c r="B171" s="8" t="s">
        <v>39</v>
      </c>
      <c r="C171" s="8" t="s">
        <v>235</v>
      </c>
      <c r="D171" s="8" t="s">
        <v>378</v>
      </c>
      <c r="E171" s="8" t="s">
        <v>380</v>
      </c>
      <c r="F171" s="8" t="s">
        <v>379</v>
      </c>
      <c r="G171" s="22" t="s">
        <v>439</v>
      </c>
      <c r="H171" s="22" t="s">
        <v>440</v>
      </c>
      <c r="I171" s="62" t="s">
        <v>456</v>
      </c>
      <c r="J171" s="8" t="s">
        <v>496</v>
      </c>
      <c r="K171" s="8" t="s">
        <v>497</v>
      </c>
      <c r="L171" s="8"/>
      <c r="M171" s="31" t="s">
        <v>526</v>
      </c>
      <c r="N171" s="32" t="s">
        <v>527</v>
      </c>
      <c r="O171" s="35" t="s">
        <v>529</v>
      </c>
      <c r="P171" s="8" t="s">
        <v>543</v>
      </c>
      <c r="Q171" s="29" t="s">
        <v>544</v>
      </c>
      <c r="R171" s="8" t="s">
        <v>562</v>
      </c>
      <c r="S171" s="8" t="s">
        <v>568</v>
      </c>
      <c r="T171" s="22" t="s">
        <v>591</v>
      </c>
      <c r="U171" s="51" t="s">
        <v>592</v>
      </c>
      <c r="V171" s="20" t="s">
        <v>635</v>
      </c>
      <c r="W171" s="20" t="s">
        <v>694</v>
      </c>
      <c r="X171" s="55" t="s">
        <v>695</v>
      </c>
    </row>
    <row r="172" spans="1:24" s="12" customFormat="1" ht="15.75" thickBot="1" x14ac:dyDescent="0.3">
      <c r="A172" s="8" t="s">
        <v>236</v>
      </c>
      <c r="B172" s="8" t="s">
        <v>39</v>
      </c>
      <c r="C172" s="8" t="s">
        <v>36</v>
      </c>
      <c r="D172" s="8" t="s">
        <v>384</v>
      </c>
      <c r="E172" s="8" t="s">
        <v>386</v>
      </c>
      <c r="F172" s="8" t="s">
        <v>385</v>
      </c>
      <c r="G172" s="22" t="s">
        <v>439</v>
      </c>
      <c r="H172" s="22" t="s">
        <v>440</v>
      </c>
      <c r="I172" s="62" t="s">
        <v>456</v>
      </c>
      <c r="J172" s="8" t="s">
        <v>501</v>
      </c>
      <c r="K172" s="8" t="s">
        <v>740</v>
      </c>
      <c r="L172" s="8"/>
      <c r="M172" s="31" t="s">
        <v>520</v>
      </c>
      <c r="N172" s="32" t="s">
        <v>521</v>
      </c>
      <c r="O172" s="35" t="s">
        <v>529</v>
      </c>
      <c r="P172" s="8" t="s">
        <v>789</v>
      </c>
      <c r="Q172" s="29" t="s">
        <v>772</v>
      </c>
      <c r="R172" s="8" t="s">
        <v>562</v>
      </c>
      <c r="S172" s="8" t="s">
        <v>571</v>
      </c>
      <c r="T172" s="21" t="s">
        <v>586</v>
      </c>
      <c r="U172" s="48" t="s">
        <v>585</v>
      </c>
      <c r="V172" s="20" t="s">
        <v>635</v>
      </c>
      <c r="W172" s="20" t="s">
        <v>694</v>
      </c>
      <c r="X172" s="55" t="s">
        <v>695</v>
      </c>
    </row>
    <row r="173" spans="1:24" s="12" customFormat="1" ht="15.75" thickBot="1" x14ac:dyDescent="0.3">
      <c r="A173" s="8" t="s">
        <v>237</v>
      </c>
      <c r="B173" s="8" t="s">
        <v>39</v>
      </c>
      <c r="C173" s="8" t="s">
        <v>235</v>
      </c>
      <c r="D173" s="8" t="s">
        <v>375</v>
      </c>
      <c r="E173" s="8" t="s">
        <v>377</v>
      </c>
      <c r="F173" s="8" t="s">
        <v>376</v>
      </c>
      <c r="G173" s="22" t="s">
        <v>439</v>
      </c>
      <c r="H173" s="22" t="s">
        <v>440</v>
      </c>
      <c r="I173" s="62" t="s">
        <v>456</v>
      </c>
      <c r="J173" s="8" t="s">
        <v>503</v>
      </c>
      <c r="K173" s="8" t="s">
        <v>502</v>
      </c>
      <c r="L173" s="8"/>
      <c r="M173" s="31" t="s">
        <v>524</v>
      </c>
      <c r="N173" s="32" t="s">
        <v>525</v>
      </c>
      <c r="O173" s="35" t="s">
        <v>529</v>
      </c>
      <c r="P173" s="8" t="s">
        <v>535</v>
      </c>
      <c r="Q173" s="29" t="s">
        <v>536</v>
      </c>
      <c r="R173" s="8" t="s">
        <v>562</v>
      </c>
      <c r="S173" s="8" t="s">
        <v>565</v>
      </c>
      <c r="T173" s="20" t="s">
        <v>597</v>
      </c>
      <c r="U173" s="52" t="s">
        <v>598</v>
      </c>
      <c r="V173" s="20" t="s">
        <v>635</v>
      </c>
      <c r="W173" s="20" t="s">
        <v>694</v>
      </c>
      <c r="X173" s="55" t="s">
        <v>695</v>
      </c>
    </row>
    <row r="174" spans="1:24" s="12" customFormat="1" ht="15.75" thickBot="1" x14ac:dyDescent="0.3">
      <c r="A174" s="8" t="s">
        <v>238</v>
      </c>
      <c r="B174" s="8" t="s">
        <v>35</v>
      </c>
      <c r="C174" s="8" t="s">
        <v>85</v>
      </c>
      <c r="D174" s="8" t="s">
        <v>387</v>
      </c>
      <c r="E174" s="8" t="s">
        <v>389</v>
      </c>
      <c r="F174" s="8" t="s">
        <v>388</v>
      </c>
      <c r="G174" s="22" t="s">
        <v>444</v>
      </c>
      <c r="H174" s="22" t="s">
        <v>445</v>
      </c>
      <c r="I174" s="62" t="s">
        <v>446</v>
      </c>
      <c r="J174" s="8" t="s">
        <v>743</v>
      </c>
      <c r="K174" s="8" t="s">
        <v>744</v>
      </c>
      <c r="L174" s="8"/>
      <c r="M174" s="31" t="s">
        <v>516</v>
      </c>
      <c r="N174" s="32" t="s">
        <v>517</v>
      </c>
      <c r="O174" s="35" t="s">
        <v>529</v>
      </c>
      <c r="P174" s="8" t="s">
        <v>543</v>
      </c>
      <c r="Q174" s="29" t="s">
        <v>544</v>
      </c>
      <c r="R174" s="8" t="s">
        <v>562</v>
      </c>
      <c r="S174" s="8" t="s">
        <v>571</v>
      </c>
      <c r="T174" s="21" t="s">
        <v>586</v>
      </c>
      <c r="U174" s="48" t="s">
        <v>585</v>
      </c>
      <c r="V174" s="22" t="s">
        <v>642</v>
      </c>
      <c r="W174" s="22" t="s">
        <v>701</v>
      </c>
      <c r="X174" s="57" t="s">
        <v>702</v>
      </c>
    </row>
    <row r="175" spans="1:24" s="12" customFormat="1" ht="15.75" thickBot="1" x14ac:dyDescent="0.3">
      <c r="A175" s="8" t="s">
        <v>239</v>
      </c>
      <c r="B175" s="8" t="s">
        <v>50</v>
      </c>
      <c r="C175" s="8" t="s">
        <v>51</v>
      </c>
      <c r="D175" s="8" t="s">
        <v>378</v>
      </c>
      <c r="E175" s="8" t="s">
        <v>380</v>
      </c>
      <c r="F175" s="8" t="s">
        <v>379</v>
      </c>
      <c r="G175" s="22" t="s">
        <v>422</v>
      </c>
      <c r="H175" s="22" t="s">
        <v>423</v>
      </c>
      <c r="I175" s="62" t="s">
        <v>424</v>
      </c>
      <c r="J175" s="8" t="s">
        <v>496</v>
      </c>
      <c r="K175" s="8" t="s">
        <v>497</v>
      </c>
      <c r="L175" s="8"/>
      <c r="M175" s="31" t="s">
        <v>520</v>
      </c>
      <c r="N175" s="32" t="s">
        <v>521</v>
      </c>
      <c r="O175" s="35" t="s">
        <v>529</v>
      </c>
      <c r="P175" s="8" t="s">
        <v>539</v>
      </c>
      <c r="Q175" s="29" t="s">
        <v>540</v>
      </c>
      <c r="R175" s="8" t="s">
        <v>562</v>
      </c>
      <c r="S175" s="38" t="s">
        <v>569</v>
      </c>
      <c r="T175" s="43" t="s">
        <v>593</v>
      </c>
      <c r="U175" s="48" t="s">
        <v>594</v>
      </c>
      <c r="V175" s="21" t="s">
        <v>625</v>
      </c>
      <c r="W175" s="20" t="s">
        <v>660</v>
      </c>
      <c r="X175" s="22"/>
    </row>
    <row r="176" spans="1:24" s="13" customFormat="1" ht="15.75" thickBot="1" x14ac:dyDescent="0.3">
      <c r="A176" s="8" t="s">
        <v>240</v>
      </c>
      <c r="B176" s="8" t="s">
        <v>29</v>
      </c>
      <c r="C176" s="8" t="s">
        <v>48</v>
      </c>
      <c r="D176" s="8" t="s">
        <v>375</v>
      </c>
      <c r="E176" s="8" t="s">
        <v>377</v>
      </c>
      <c r="F176" s="8" t="s">
        <v>376</v>
      </c>
      <c r="G176" s="22" t="s">
        <v>419</v>
      </c>
      <c r="H176" s="22" t="s">
        <v>420</v>
      </c>
      <c r="I176" s="62" t="s">
        <v>421</v>
      </c>
      <c r="J176" s="8" t="s">
        <v>507</v>
      </c>
      <c r="K176" s="29" t="s">
        <v>508</v>
      </c>
      <c r="L176" s="8"/>
      <c r="M176" s="31" t="s">
        <v>520</v>
      </c>
      <c r="N176" s="32" t="s">
        <v>521</v>
      </c>
      <c r="O176" s="35" t="s">
        <v>529</v>
      </c>
      <c r="P176" s="8" t="s">
        <v>776</v>
      </c>
      <c r="Q176" s="29" t="s">
        <v>777</v>
      </c>
      <c r="R176" s="8" t="s">
        <v>562</v>
      </c>
      <c r="S176" s="8" t="s">
        <v>574</v>
      </c>
      <c r="T176" s="20" t="s">
        <v>595</v>
      </c>
      <c r="U176" s="49" t="s">
        <v>596</v>
      </c>
      <c r="V176" s="21" t="s">
        <v>617</v>
      </c>
      <c r="W176" s="21" t="s">
        <v>703</v>
      </c>
      <c r="X176" s="22"/>
    </row>
    <row r="177" spans="1:24" s="13" customFormat="1" ht="15.75" thickBot="1" x14ac:dyDescent="0.3">
      <c r="A177" s="8" t="s">
        <v>241</v>
      </c>
      <c r="B177" s="8" t="s">
        <v>35</v>
      </c>
      <c r="C177" s="8" t="s">
        <v>36</v>
      </c>
      <c r="D177" s="8" t="s">
        <v>375</v>
      </c>
      <c r="E177" s="8" t="s">
        <v>377</v>
      </c>
      <c r="F177" s="8" t="s">
        <v>376</v>
      </c>
      <c r="G177" s="23" t="s">
        <v>410</v>
      </c>
      <c r="H177" s="23" t="s">
        <v>411</v>
      </c>
      <c r="I177" s="63" t="s">
        <v>412</v>
      </c>
      <c r="J177" s="8" t="s">
        <v>735</v>
      </c>
      <c r="K177" s="8" t="s">
        <v>736</v>
      </c>
      <c r="L177" s="9"/>
      <c r="M177" s="31" t="s">
        <v>518</v>
      </c>
      <c r="N177" s="32" t="s">
        <v>519</v>
      </c>
      <c r="O177" s="35" t="s">
        <v>529</v>
      </c>
      <c r="P177" s="8" t="s">
        <v>547</v>
      </c>
      <c r="Q177" s="29" t="s">
        <v>548</v>
      </c>
      <c r="R177" s="8" t="s">
        <v>562</v>
      </c>
      <c r="S177" s="8" t="s">
        <v>572</v>
      </c>
      <c r="T177" s="21" t="s">
        <v>590</v>
      </c>
      <c r="U177" s="48" t="s">
        <v>589</v>
      </c>
      <c r="V177" s="54" t="s">
        <v>652</v>
      </c>
      <c r="W177" s="20" t="s">
        <v>724</v>
      </c>
      <c r="X177" s="23"/>
    </row>
    <row r="178" spans="1:24" s="13" customFormat="1" ht="15.75" thickBot="1" x14ac:dyDescent="0.3">
      <c r="A178" s="8" t="s">
        <v>242</v>
      </c>
      <c r="B178" s="8" t="s">
        <v>39</v>
      </c>
      <c r="C178" s="8" t="s">
        <v>235</v>
      </c>
      <c r="D178" s="8" t="s">
        <v>375</v>
      </c>
      <c r="E178" s="8" t="s">
        <v>377</v>
      </c>
      <c r="F178" s="8" t="s">
        <v>376</v>
      </c>
      <c r="G178" s="23" t="s">
        <v>439</v>
      </c>
      <c r="H178" s="23" t="s">
        <v>440</v>
      </c>
      <c r="I178" s="63" t="s">
        <v>456</v>
      </c>
      <c r="J178" s="8" t="s">
        <v>735</v>
      </c>
      <c r="K178" s="8" t="s">
        <v>736</v>
      </c>
      <c r="L178" s="29"/>
      <c r="M178" s="31" t="s">
        <v>518</v>
      </c>
      <c r="N178" s="32" t="s">
        <v>519</v>
      </c>
      <c r="O178" s="35" t="s">
        <v>529</v>
      </c>
      <c r="P178" s="8" t="s">
        <v>539</v>
      </c>
      <c r="Q178" s="29" t="s">
        <v>540</v>
      </c>
      <c r="R178" s="8" t="s">
        <v>562</v>
      </c>
      <c r="S178" s="8" t="s">
        <v>570</v>
      </c>
      <c r="T178" s="21" t="s">
        <v>599</v>
      </c>
      <c r="U178" s="50" t="s">
        <v>600</v>
      </c>
      <c r="V178" s="20" t="s">
        <v>635</v>
      </c>
      <c r="W178" s="20" t="s">
        <v>694</v>
      </c>
      <c r="X178" s="55" t="s">
        <v>695</v>
      </c>
    </row>
    <row r="179" spans="1:24" s="13" customFormat="1" ht="15.75" thickBot="1" x14ac:dyDescent="0.3">
      <c r="A179" t="s">
        <v>243</v>
      </c>
      <c r="B179" s="8" t="s">
        <v>50</v>
      </c>
      <c r="C179" s="8" t="s">
        <v>101</v>
      </c>
      <c r="D179" s="8" t="s">
        <v>375</v>
      </c>
      <c r="E179" s="8" t="s">
        <v>377</v>
      </c>
      <c r="F179" s="8" t="s">
        <v>376</v>
      </c>
      <c r="G179" s="23" t="s">
        <v>436</v>
      </c>
      <c r="H179" s="23" t="s">
        <v>437</v>
      </c>
      <c r="I179" s="63" t="s">
        <v>438</v>
      </c>
      <c r="J179" s="8" t="s">
        <v>467</v>
      </c>
      <c r="K179" s="8" t="s">
        <v>468</v>
      </c>
      <c r="L179" s="8"/>
      <c r="M179" s="31" t="s">
        <v>518</v>
      </c>
      <c r="N179" s="32" t="s">
        <v>519</v>
      </c>
      <c r="O179" s="35" t="s">
        <v>529</v>
      </c>
      <c r="P179" s="8" t="s">
        <v>539</v>
      </c>
      <c r="Q179" s="29" t="s">
        <v>540</v>
      </c>
      <c r="R179" s="8" t="s">
        <v>562</v>
      </c>
      <c r="S179" s="38" t="s">
        <v>569</v>
      </c>
      <c r="T179" s="43" t="s">
        <v>593</v>
      </c>
      <c r="U179" s="48" t="s">
        <v>594</v>
      </c>
      <c r="V179" s="20" t="s">
        <v>628</v>
      </c>
      <c r="W179" s="20" t="s">
        <v>661</v>
      </c>
      <c r="X179" s="23"/>
    </row>
    <row r="180" spans="1:24" s="13" customFormat="1" ht="15.75" thickBot="1" x14ac:dyDescent="0.3">
      <c r="A180" s="8" t="s">
        <v>244</v>
      </c>
      <c r="B180" s="8" t="s">
        <v>29</v>
      </c>
      <c r="C180" s="8" t="s">
        <v>151</v>
      </c>
      <c r="D180" s="8" t="s">
        <v>375</v>
      </c>
      <c r="E180" s="8" t="s">
        <v>377</v>
      </c>
      <c r="F180" s="8" t="s">
        <v>376</v>
      </c>
      <c r="G180" s="23" t="s">
        <v>430</v>
      </c>
      <c r="H180" s="23" t="s">
        <v>431</v>
      </c>
      <c r="I180" s="63" t="s">
        <v>432</v>
      </c>
      <c r="J180" s="8" t="s">
        <v>475</v>
      </c>
      <c r="K180" s="8" t="s">
        <v>476</v>
      </c>
      <c r="L180" s="8"/>
      <c r="M180" s="31" t="s">
        <v>524</v>
      </c>
      <c r="N180" s="32" t="s">
        <v>525</v>
      </c>
      <c r="O180" s="35" t="s">
        <v>529</v>
      </c>
      <c r="P180" s="8" t="s">
        <v>559</v>
      </c>
      <c r="Q180" s="29" t="s">
        <v>560</v>
      </c>
      <c r="R180" s="8" t="s">
        <v>562</v>
      </c>
      <c r="S180" s="8" t="s">
        <v>574</v>
      </c>
      <c r="T180" s="20" t="s">
        <v>595</v>
      </c>
      <c r="U180" s="49" t="s">
        <v>596</v>
      </c>
      <c r="V180" s="23" t="s">
        <v>620</v>
      </c>
      <c r="W180" s="23" t="s">
        <v>700</v>
      </c>
      <c r="X180" s="23"/>
    </row>
    <row r="181" spans="1:24" s="13" customFormat="1" ht="15.75" thickBot="1" x14ac:dyDescent="0.3">
      <c r="A181" s="8" t="s">
        <v>245</v>
      </c>
      <c r="B181" s="8" t="s">
        <v>29</v>
      </c>
      <c r="C181" s="8" t="s">
        <v>30</v>
      </c>
      <c r="D181" s="8" t="s">
        <v>387</v>
      </c>
      <c r="E181" s="8" t="s">
        <v>389</v>
      </c>
      <c r="F181" s="8" t="s">
        <v>388</v>
      </c>
      <c r="G181" s="23" t="s">
        <v>408</v>
      </c>
      <c r="H181" s="23" t="s">
        <v>409</v>
      </c>
      <c r="I181" s="63" t="s">
        <v>453</v>
      </c>
      <c r="J181" s="8" t="s">
        <v>511</v>
      </c>
      <c r="K181" s="8" t="s">
        <v>512</v>
      </c>
      <c r="L181" s="8"/>
      <c r="M181" s="31" t="s">
        <v>526</v>
      </c>
      <c r="N181" s="32" t="s">
        <v>527</v>
      </c>
      <c r="O181" s="35" t="s">
        <v>529</v>
      </c>
      <c r="P181" s="8" t="s">
        <v>776</v>
      </c>
      <c r="Q181" s="29" t="s">
        <v>777</v>
      </c>
      <c r="R181" s="8" t="s">
        <v>562</v>
      </c>
      <c r="S181" s="8" t="s">
        <v>574</v>
      </c>
      <c r="T181" s="20" t="s">
        <v>595</v>
      </c>
      <c r="U181" s="49" t="s">
        <v>596</v>
      </c>
      <c r="V181" s="21" t="s">
        <v>610</v>
      </c>
      <c r="W181" s="20" t="s">
        <v>689</v>
      </c>
      <c r="X181" s="55" t="s">
        <v>690</v>
      </c>
    </row>
    <row r="182" spans="1:24" s="13" customFormat="1" ht="15.75" thickBot="1" x14ac:dyDescent="0.3">
      <c r="A182" s="8" t="s">
        <v>246</v>
      </c>
      <c r="B182" s="8" t="s">
        <v>39</v>
      </c>
      <c r="C182" s="8" t="s">
        <v>142</v>
      </c>
      <c r="D182" s="8" t="s">
        <v>384</v>
      </c>
      <c r="E182" s="8" t="s">
        <v>386</v>
      </c>
      <c r="F182" s="8" t="s">
        <v>385</v>
      </c>
      <c r="G182" s="23" t="s">
        <v>447</v>
      </c>
      <c r="H182" s="23" t="s">
        <v>448</v>
      </c>
      <c r="I182" s="63" t="s">
        <v>449</v>
      </c>
      <c r="J182" s="8" t="s">
        <v>490</v>
      </c>
      <c r="K182" s="8" t="s">
        <v>491</v>
      </c>
      <c r="L182" s="8"/>
      <c r="M182" s="31" t="s">
        <v>516</v>
      </c>
      <c r="N182" s="32" t="s">
        <v>517</v>
      </c>
      <c r="O182" s="35" t="s">
        <v>529</v>
      </c>
      <c r="P182" s="8" t="s">
        <v>789</v>
      </c>
      <c r="Q182" s="29" t="s">
        <v>772</v>
      </c>
      <c r="R182" s="8" t="s">
        <v>562</v>
      </c>
      <c r="S182" s="8" t="s">
        <v>568</v>
      </c>
      <c r="T182" s="22" t="s">
        <v>591</v>
      </c>
      <c r="U182" s="51" t="s">
        <v>592</v>
      </c>
      <c r="V182" s="59" t="s">
        <v>636</v>
      </c>
      <c r="W182" s="20" t="s">
        <v>727</v>
      </c>
      <c r="X182" s="55" t="s">
        <v>728</v>
      </c>
    </row>
    <row r="183" spans="1:24" s="13" customFormat="1" ht="15.75" thickBot="1" x14ac:dyDescent="0.3">
      <c r="A183" s="8" t="s">
        <v>247</v>
      </c>
      <c r="B183" s="8" t="s">
        <v>50</v>
      </c>
      <c r="C183" s="8" t="s">
        <v>139</v>
      </c>
      <c r="D183" s="8" t="s">
        <v>384</v>
      </c>
      <c r="E183" s="8" t="s">
        <v>386</v>
      </c>
      <c r="F183" s="8" t="s">
        <v>385</v>
      </c>
      <c r="G183" s="23" t="s">
        <v>425</v>
      </c>
      <c r="H183" s="23" t="s">
        <v>426</v>
      </c>
      <c r="I183" s="63" t="s">
        <v>454</v>
      </c>
      <c r="J183" s="8" t="s">
        <v>459</v>
      </c>
      <c r="K183" s="8" t="s">
        <v>460</v>
      </c>
      <c r="L183" s="8"/>
      <c r="M183" s="31" t="s">
        <v>524</v>
      </c>
      <c r="N183" s="32" t="s">
        <v>525</v>
      </c>
      <c r="O183" s="35" t="s">
        <v>529</v>
      </c>
      <c r="P183" s="8" t="s">
        <v>549</v>
      </c>
      <c r="Q183" s="29" t="s">
        <v>550</v>
      </c>
      <c r="R183" s="8" t="s">
        <v>562</v>
      </c>
      <c r="S183" s="38" t="s">
        <v>566</v>
      </c>
      <c r="T183" s="20" t="s">
        <v>603</v>
      </c>
      <c r="U183" s="49" t="s">
        <v>604</v>
      </c>
      <c r="V183" s="20" t="s">
        <v>733</v>
      </c>
      <c r="W183" s="22" t="s">
        <v>734</v>
      </c>
      <c r="X183" s="56"/>
    </row>
    <row r="184" spans="1:24" s="13" customFormat="1" ht="15.75" thickBot="1" x14ac:dyDescent="0.3">
      <c r="A184" s="8" t="s">
        <v>248</v>
      </c>
      <c r="B184" s="8" t="s">
        <v>50</v>
      </c>
      <c r="C184" s="8" t="s">
        <v>77</v>
      </c>
      <c r="D184" s="8" t="s">
        <v>375</v>
      </c>
      <c r="E184" s="8" t="s">
        <v>377</v>
      </c>
      <c r="F184" s="8" t="s">
        <v>376</v>
      </c>
      <c r="G184" s="23" t="s">
        <v>436</v>
      </c>
      <c r="H184" s="23" t="s">
        <v>437</v>
      </c>
      <c r="I184" s="63" t="s">
        <v>438</v>
      </c>
      <c r="J184" s="8" t="s">
        <v>479</v>
      </c>
      <c r="K184" s="8" t="s">
        <v>480</v>
      </c>
      <c r="L184" s="8"/>
      <c r="M184" s="31" t="s">
        <v>518</v>
      </c>
      <c r="N184" s="32" t="s">
        <v>519</v>
      </c>
      <c r="O184" s="35" t="s">
        <v>529</v>
      </c>
      <c r="P184" s="8" t="s">
        <v>773</v>
      </c>
      <c r="Q184" s="29" t="s">
        <v>774</v>
      </c>
      <c r="R184" s="8" t="s">
        <v>562</v>
      </c>
      <c r="S184" s="38" t="s">
        <v>569</v>
      </c>
      <c r="T184" s="43" t="s">
        <v>593</v>
      </c>
      <c r="U184" s="48" t="s">
        <v>594</v>
      </c>
      <c r="V184" s="54" t="s">
        <v>629</v>
      </c>
      <c r="W184" s="54" t="s">
        <v>656</v>
      </c>
      <c r="X184" s="23"/>
    </row>
    <row r="185" spans="1:24" s="13" customFormat="1" ht="15.75" thickBot="1" x14ac:dyDescent="0.3">
      <c r="A185" s="8" t="s">
        <v>249</v>
      </c>
      <c r="B185" s="8" t="s">
        <v>35</v>
      </c>
      <c r="C185" s="8" t="s">
        <v>55</v>
      </c>
      <c r="D185" s="8" t="s">
        <v>384</v>
      </c>
      <c r="E185" s="8" t="s">
        <v>386</v>
      </c>
      <c r="F185" s="8" t="s">
        <v>385</v>
      </c>
      <c r="G185" s="23" t="s">
        <v>427</v>
      </c>
      <c r="H185" s="23" t="s">
        <v>428</v>
      </c>
      <c r="I185" s="63" t="s">
        <v>429</v>
      </c>
      <c r="J185" s="8" t="s">
        <v>493</v>
      </c>
      <c r="K185" s="8" t="s">
        <v>494</v>
      </c>
      <c r="L185" s="8"/>
      <c r="M185" s="31" t="s">
        <v>518</v>
      </c>
      <c r="N185" s="32" t="s">
        <v>519</v>
      </c>
      <c r="O185" s="35" t="s">
        <v>529</v>
      </c>
      <c r="P185" s="8" t="s">
        <v>789</v>
      </c>
      <c r="Q185" s="29" t="s">
        <v>772</v>
      </c>
      <c r="R185" s="8" t="s">
        <v>562</v>
      </c>
      <c r="S185" s="8" t="s">
        <v>573</v>
      </c>
      <c r="T185" s="23" t="s">
        <v>584</v>
      </c>
      <c r="U185" s="53" t="s">
        <v>583</v>
      </c>
      <c r="V185" s="22" t="s">
        <v>648</v>
      </c>
      <c r="W185" s="23" t="s">
        <v>716</v>
      </c>
      <c r="X185" s="55" t="s">
        <v>717</v>
      </c>
    </row>
    <row r="186" spans="1:24" s="13" customFormat="1" ht="15.75" thickBot="1" x14ac:dyDescent="0.3">
      <c r="A186" s="8" t="s">
        <v>250</v>
      </c>
      <c r="B186" s="8" t="s">
        <v>29</v>
      </c>
      <c r="C186" s="8" t="s">
        <v>70</v>
      </c>
      <c r="D186" s="8" t="s">
        <v>396</v>
      </c>
      <c r="E186" t="s">
        <v>398</v>
      </c>
      <c r="F186" s="8" t="s">
        <v>397</v>
      </c>
      <c r="G186" s="23" t="s">
        <v>408</v>
      </c>
      <c r="H186" s="23" t="s">
        <v>409</v>
      </c>
      <c r="I186" s="63" t="s">
        <v>453</v>
      </c>
      <c r="J186" s="8" t="s">
        <v>481</v>
      </c>
      <c r="K186" s="8" t="s">
        <v>737</v>
      </c>
      <c r="L186" s="8"/>
      <c r="M186" s="31" t="s">
        <v>516</v>
      </c>
      <c r="N186" s="32" t="s">
        <v>517</v>
      </c>
      <c r="O186" s="35" t="s">
        <v>529</v>
      </c>
      <c r="P186" s="8" t="s">
        <v>769</v>
      </c>
      <c r="Q186" s="29" t="s">
        <v>770</v>
      </c>
      <c r="R186" s="8" t="s">
        <v>562</v>
      </c>
      <c r="S186" s="8" t="s">
        <v>575</v>
      </c>
      <c r="T186" s="20" t="s">
        <v>601</v>
      </c>
      <c r="U186" s="52" t="s">
        <v>602</v>
      </c>
      <c r="V186" s="21" t="s">
        <v>610</v>
      </c>
      <c r="W186" s="20" t="s">
        <v>689</v>
      </c>
      <c r="X186" s="55" t="s">
        <v>690</v>
      </c>
    </row>
    <row r="187" spans="1:24" s="12" customFormat="1" ht="15.75" thickBot="1" x14ac:dyDescent="0.3">
      <c r="A187" s="8" t="s">
        <v>251</v>
      </c>
      <c r="B187" s="8" t="s">
        <v>29</v>
      </c>
      <c r="C187" s="8" t="s">
        <v>37</v>
      </c>
      <c r="D187" s="8" t="s">
        <v>375</v>
      </c>
      <c r="E187" s="8" t="s">
        <v>377</v>
      </c>
      <c r="F187" s="8" t="s">
        <v>376</v>
      </c>
      <c r="G187" s="22" t="s">
        <v>408</v>
      </c>
      <c r="H187" s="22" t="s">
        <v>409</v>
      </c>
      <c r="I187" s="62" t="s">
        <v>453</v>
      </c>
      <c r="J187" s="8" t="s">
        <v>505</v>
      </c>
      <c r="K187" s="8" t="s">
        <v>506</v>
      </c>
      <c r="L187" s="8"/>
      <c r="M187" s="31" t="s">
        <v>524</v>
      </c>
      <c r="N187" s="32" t="s">
        <v>525</v>
      </c>
      <c r="O187" s="35" t="s">
        <v>529</v>
      </c>
      <c r="P187" s="8" t="s">
        <v>776</v>
      </c>
      <c r="Q187" s="29" t="s">
        <v>777</v>
      </c>
      <c r="R187" s="8" t="s">
        <v>562</v>
      </c>
      <c r="S187" s="8" t="s">
        <v>575</v>
      </c>
      <c r="T187" s="20" t="s">
        <v>601</v>
      </c>
      <c r="U187" s="52" t="s">
        <v>602</v>
      </c>
      <c r="V187" s="21" t="s">
        <v>614</v>
      </c>
      <c r="W187" s="21" t="s">
        <v>792</v>
      </c>
      <c r="X187" s="76" t="s">
        <v>705</v>
      </c>
    </row>
    <row r="188" spans="1:24" s="12" customFormat="1" ht="15.75" thickBot="1" x14ac:dyDescent="0.3">
      <c r="A188" s="8" t="s">
        <v>252</v>
      </c>
      <c r="B188" s="8" t="s">
        <v>50</v>
      </c>
      <c r="C188" s="8" t="s">
        <v>94</v>
      </c>
      <c r="D188" s="8" t="s">
        <v>378</v>
      </c>
      <c r="E188" s="8" t="s">
        <v>380</v>
      </c>
      <c r="F188" s="8" t="s">
        <v>379</v>
      </c>
      <c r="G188" s="22" t="s">
        <v>441</v>
      </c>
      <c r="H188" s="22" t="s">
        <v>442</v>
      </c>
      <c r="I188" s="62" t="s">
        <v>443</v>
      </c>
      <c r="J188" s="8" t="s">
        <v>492</v>
      </c>
      <c r="K188" s="8" t="s">
        <v>739</v>
      </c>
      <c r="L188" s="8"/>
      <c r="M188" s="31" t="s">
        <v>518</v>
      </c>
      <c r="N188" s="32" t="s">
        <v>519</v>
      </c>
      <c r="O188" s="35" t="s">
        <v>529</v>
      </c>
      <c r="P188" s="8" t="s">
        <v>549</v>
      </c>
      <c r="Q188" s="29" t="s">
        <v>550</v>
      </c>
      <c r="R188" s="8" t="s">
        <v>562</v>
      </c>
      <c r="S188" s="38" t="s">
        <v>566</v>
      </c>
      <c r="T188" s="20" t="s">
        <v>603</v>
      </c>
      <c r="U188" s="49" t="s">
        <v>604</v>
      </c>
      <c r="V188" s="22" t="s">
        <v>629</v>
      </c>
      <c r="W188" s="54" t="s">
        <v>656</v>
      </c>
      <c r="X188" s="22"/>
    </row>
    <row r="189" spans="1:24" s="12" customFormat="1" ht="15.75" thickBot="1" x14ac:dyDescent="0.3">
      <c r="A189" s="8" t="s">
        <v>253</v>
      </c>
      <c r="B189" s="8" t="s">
        <v>35</v>
      </c>
      <c r="C189" s="8" t="s">
        <v>55</v>
      </c>
      <c r="D189" s="8" t="s">
        <v>384</v>
      </c>
      <c r="E189" s="8" t="s">
        <v>386</v>
      </c>
      <c r="F189" s="8" t="s">
        <v>385</v>
      </c>
      <c r="G189" s="22" t="s">
        <v>416</v>
      </c>
      <c r="H189" s="22" t="s">
        <v>417</v>
      </c>
      <c r="I189" s="62" t="s">
        <v>418</v>
      </c>
      <c r="J189" s="8" t="s">
        <v>481</v>
      </c>
      <c r="K189" s="8" t="s">
        <v>737</v>
      </c>
      <c r="L189" s="8"/>
      <c r="M189" s="31" t="s">
        <v>518</v>
      </c>
      <c r="N189" s="32" t="s">
        <v>519</v>
      </c>
      <c r="O189" s="35" t="s">
        <v>529</v>
      </c>
      <c r="P189" s="8" t="s">
        <v>789</v>
      </c>
      <c r="Q189" s="29" t="s">
        <v>772</v>
      </c>
      <c r="R189" s="8" t="s">
        <v>562</v>
      </c>
      <c r="S189" s="8" t="s">
        <v>571</v>
      </c>
      <c r="T189" s="21" t="s">
        <v>586</v>
      </c>
      <c r="U189" s="48" t="s">
        <v>585</v>
      </c>
      <c r="V189" s="20" t="s">
        <v>655</v>
      </c>
      <c r="W189" s="22" t="s">
        <v>718</v>
      </c>
      <c r="X189" s="55" t="s">
        <v>719</v>
      </c>
    </row>
    <row r="190" spans="1:24" s="12" customFormat="1" ht="15.75" thickBot="1" x14ac:dyDescent="0.3">
      <c r="A190" s="8" t="s">
        <v>254</v>
      </c>
      <c r="B190" s="8" t="s">
        <v>50</v>
      </c>
      <c r="C190" s="8" t="s">
        <v>77</v>
      </c>
      <c r="D190" s="8" t="s">
        <v>384</v>
      </c>
      <c r="E190" s="8" t="s">
        <v>386</v>
      </c>
      <c r="F190" s="8" t="s">
        <v>385</v>
      </c>
      <c r="G190" s="22" t="s">
        <v>436</v>
      </c>
      <c r="H190" s="22" t="s">
        <v>437</v>
      </c>
      <c r="I190" s="62" t="s">
        <v>438</v>
      </c>
      <c r="J190" s="8" t="s">
        <v>459</v>
      </c>
      <c r="K190" s="8" t="s">
        <v>460</v>
      </c>
      <c r="L190" s="8"/>
      <c r="M190" s="31" t="s">
        <v>518</v>
      </c>
      <c r="N190" s="32" t="s">
        <v>519</v>
      </c>
      <c r="O190" s="35" t="s">
        <v>529</v>
      </c>
      <c r="P190" s="8" t="s">
        <v>785</v>
      </c>
      <c r="Q190" s="29" t="s">
        <v>786</v>
      </c>
      <c r="R190" s="8" t="s">
        <v>562</v>
      </c>
      <c r="S190" s="38" t="s">
        <v>569</v>
      </c>
      <c r="T190" s="43" t="s">
        <v>593</v>
      </c>
      <c r="U190" s="48" t="s">
        <v>594</v>
      </c>
      <c r="V190" s="23" t="s">
        <v>629</v>
      </c>
      <c r="W190" s="54" t="s">
        <v>656</v>
      </c>
      <c r="X190" s="22"/>
    </row>
    <row r="191" spans="1:24" s="12" customFormat="1" ht="15.75" thickBot="1" x14ac:dyDescent="0.3">
      <c r="A191" s="8" t="s">
        <v>255</v>
      </c>
      <c r="B191" s="8" t="s">
        <v>29</v>
      </c>
      <c r="C191" s="8" t="s">
        <v>48</v>
      </c>
      <c r="D191" s="8" t="s">
        <v>393</v>
      </c>
      <c r="E191" s="8" t="s">
        <v>395</v>
      </c>
      <c r="F191" s="8" t="s">
        <v>394</v>
      </c>
      <c r="G191" s="22" t="s">
        <v>419</v>
      </c>
      <c r="H191" s="22" t="s">
        <v>420</v>
      </c>
      <c r="I191" s="62" t="s">
        <v>421</v>
      </c>
      <c r="J191" s="8" t="s">
        <v>511</v>
      </c>
      <c r="K191" s="8" t="s">
        <v>512</v>
      </c>
      <c r="L191" s="8"/>
      <c r="M191" s="31" t="s">
        <v>516</v>
      </c>
      <c r="N191" s="32" t="s">
        <v>517</v>
      </c>
      <c r="O191" s="35" t="s">
        <v>529</v>
      </c>
      <c r="P191" s="8" t="s">
        <v>541</v>
      </c>
      <c r="Q191" s="29" t="s">
        <v>542</v>
      </c>
      <c r="R191" s="8" t="s">
        <v>562</v>
      </c>
      <c r="S191" s="8" t="s">
        <v>582</v>
      </c>
      <c r="T191" s="21" t="s">
        <v>599</v>
      </c>
      <c r="U191" s="50" t="s">
        <v>600</v>
      </c>
      <c r="V191" s="21" t="s">
        <v>617</v>
      </c>
      <c r="W191" s="21" t="s">
        <v>703</v>
      </c>
      <c r="X191" s="22"/>
    </row>
    <row r="192" spans="1:24" s="13" customFormat="1" ht="15.75" thickBot="1" x14ac:dyDescent="0.3">
      <c r="A192" s="8" t="s">
        <v>256</v>
      </c>
      <c r="B192" s="8" t="s">
        <v>39</v>
      </c>
      <c r="C192" s="8" t="s">
        <v>99</v>
      </c>
      <c r="D192" s="8" t="s">
        <v>393</v>
      </c>
      <c r="E192" s="8" t="s">
        <v>395</v>
      </c>
      <c r="F192" s="8" t="s">
        <v>394</v>
      </c>
      <c r="G192" s="23" t="s">
        <v>450</v>
      </c>
      <c r="H192" s="23" t="s">
        <v>451</v>
      </c>
      <c r="I192" s="63" t="s">
        <v>452</v>
      </c>
      <c r="J192" s="8" t="s">
        <v>509</v>
      </c>
      <c r="K192" s="8" t="s">
        <v>510</v>
      </c>
      <c r="L192" s="8"/>
      <c r="M192" s="31" t="s">
        <v>516</v>
      </c>
      <c r="N192" s="32" t="s">
        <v>517</v>
      </c>
      <c r="O192" s="35" t="s">
        <v>529</v>
      </c>
      <c r="P192" s="8" t="s">
        <v>783</v>
      </c>
      <c r="Q192" s="29" t="s">
        <v>784</v>
      </c>
      <c r="R192" s="8" t="s">
        <v>562</v>
      </c>
      <c r="S192" s="8" t="s">
        <v>565</v>
      </c>
      <c r="T192" s="20" t="s">
        <v>597</v>
      </c>
      <c r="U192" s="52" t="s">
        <v>598</v>
      </c>
      <c r="V192" s="20" t="s">
        <v>638</v>
      </c>
      <c r="W192" s="20" t="s">
        <v>686</v>
      </c>
      <c r="X192" s="23"/>
    </row>
    <row r="193" spans="1:24" s="13" customFormat="1" ht="15.75" thickBot="1" x14ac:dyDescent="0.3">
      <c r="A193" s="8" t="s">
        <v>257</v>
      </c>
      <c r="B193" s="8" t="s">
        <v>29</v>
      </c>
      <c r="C193" s="8" t="s">
        <v>104</v>
      </c>
      <c r="D193" s="8" t="s">
        <v>375</v>
      </c>
      <c r="E193" s="8" t="s">
        <v>377</v>
      </c>
      <c r="F193" s="8" t="s">
        <v>376</v>
      </c>
      <c r="G193" s="23" t="s">
        <v>419</v>
      </c>
      <c r="H193" s="23" t="s">
        <v>420</v>
      </c>
      <c r="I193" s="63" t="s">
        <v>421</v>
      </c>
      <c r="J193" s="23" t="s">
        <v>753</v>
      </c>
      <c r="K193" s="23" t="s">
        <v>753</v>
      </c>
      <c r="L193" s="8"/>
      <c r="M193" s="31"/>
      <c r="N193" s="31"/>
      <c r="O193" s="35" t="s">
        <v>529</v>
      </c>
      <c r="P193" s="8"/>
      <c r="Q193" s="29"/>
      <c r="R193" s="8" t="s">
        <v>562</v>
      </c>
      <c r="S193" s="8" t="s">
        <v>576</v>
      </c>
      <c r="T193" s="21" t="s">
        <v>588</v>
      </c>
      <c r="U193" s="50" t="s">
        <v>587</v>
      </c>
      <c r="V193" s="21" t="s">
        <v>617</v>
      </c>
      <c r="W193" s="21" t="s">
        <v>703</v>
      </c>
      <c r="X193" s="23"/>
    </row>
    <row r="194" spans="1:24" s="13" customFormat="1" ht="15.75" thickBot="1" x14ac:dyDescent="0.3">
      <c r="A194" s="8" t="s">
        <v>258</v>
      </c>
      <c r="B194" s="8" t="s">
        <v>39</v>
      </c>
      <c r="C194" s="8" t="s">
        <v>142</v>
      </c>
      <c r="D194" s="8" t="s">
        <v>393</v>
      </c>
      <c r="E194" s="8" t="s">
        <v>395</v>
      </c>
      <c r="F194" s="8" t="s">
        <v>394</v>
      </c>
      <c r="G194" s="23" t="s">
        <v>447</v>
      </c>
      <c r="H194" s="23" t="s">
        <v>448</v>
      </c>
      <c r="I194" s="63" t="s">
        <v>449</v>
      </c>
      <c r="J194" s="8" t="s">
        <v>501</v>
      </c>
      <c r="K194" s="8" t="s">
        <v>740</v>
      </c>
      <c r="L194" s="8"/>
      <c r="M194" s="31" t="s">
        <v>516</v>
      </c>
      <c r="N194" s="32" t="s">
        <v>517</v>
      </c>
      <c r="O194" s="35" t="s">
        <v>529</v>
      </c>
      <c r="P194" s="33" t="s">
        <v>533</v>
      </c>
      <c r="Q194" s="37" t="s">
        <v>534</v>
      </c>
      <c r="R194" s="8" t="s">
        <v>562</v>
      </c>
      <c r="S194" s="39" t="s">
        <v>570</v>
      </c>
      <c r="T194" s="21" t="s">
        <v>599</v>
      </c>
      <c r="U194" s="50" t="s">
        <v>600</v>
      </c>
      <c r="V194" s="59" t="s">
        <v>636</v>
      </c>
      <c r="W194" s="20" t="s">
        <v>727</v>
      </c>
      <c r="X194" s="55" t="s">
        <v>728</v>
      </c>
    </row>
    <row r="195" spans="1:24" s="13" customFormat="1" ht="15.75" thickBot="1" x14ac:dyDescent="0.3">
      <c r="A195" s="8" t="s">
        <v>259</v>
      </c>
      <c r="B195" s="8" t="s">
        <v>29</v>
      </c>
      <c r="C195" s="8" t="s">
        <v>64</v>
      </c>
      <c r="D195" s="8" t="s">
        <v>384</v>
      </c>
      <c r="E195" s="8" t="s">
        <v>386</v>
      </c>
      <c r="F195" s="8" t="s">
        <v>385</v>
      </c>
      <c r="G195" s="23" t="s">
        <v>433</v>
      </c>
      <c r="H195" s="23" t="s">
        <v>434</v>
      </c>
      <c r="I195" s="63" t="s">
        <v>455</v>
      </c>
      <c r="J195" s="8" t="s">
        <v>473</v>
      </c>
      <c r="K195" s="8" t="s">
        <v>474</v>
      </c>
      <c r="L195" s="8"/>
      <c r="M195" s="31" t="s">
        <v>518</v>
      </c>
      <c r="N195" s="32" t="s">
        <v>519</v>
      </c>
      <c r="O195" s="35" t="s">
        <v>529</v>
      </c>
      <c r="P195" s="33" t="s">
        <v>545</v>
      </c>
      <c r="Q195" s="37" t="s">
        <v>546</v>
      </c>
      <c r="R195" s="8" t="s">
        <v>562</v>
      </c>
      <c r="S195" s="8" t="s">
        <v>574</v>
      </c>
      <c r="T195" s="20" t="s">
        <v>595</v>
      </c>
      <c r="U195" s="49" t="s">
        <v>596</v>
      </c>
      <c r="V195" s="20" t="s">
        <v>613</v>
      </c>
      <c r="W195" s="23" t="s">
        <v>687</v>
      </c>
      <c r="X195" s="54" t="s">
        <v>688</v>
      </c>
    </row>
    <row r="196" spans="1:24" s="13" customFormat="1" ht="15.75" thickBot="1" x14ac:dyDescent="0.3">
      <c r="A196" s="8" t="s">
        <v>260</v>
      </c>
      <c r="B196" s="8" t="s">
        <v>29</v>
      </c>
      <c r="C196" s="8" t="s">
        <v>70</v>
      </c>
      <c r="D196" s="8" t="s">
        <v>387</v>
      </c>
      <c r="E196" s="8" t="s">
        <v>389</v>
      </c>
      <c r="F196" s="8" t="s">
        <v>388</v>
      </c>
      <c r="G196" s="23" t="s">
        <v>408</v>
      </c>
      <c r="H196" s="23" t="s">
        <v>409</v>
      </c>
      <c r="I196" s="63" t="s">
        <v>453</v>
      </c>
      <c r="J196" s="8" t="s">
        <v>463</v>
      </c>
      <c r="K196" s="8" t="s">
        <v>464</v>
      </c>
      <c r="L196" s="8"/>
      <c r="M196" s="31" t="s">
        <v>518</v>
      </c>
      <c r="N196" s="32" t="s">
        <v>519</v>
      </c>
      <c r="O196" s="35" t="s">
        <v>529</v>
      </c>
      <c r="P196" s="8" t="s">
        <v>769</v>
      </c>
      <c r="Q196" s="29" t="s">
        <v>770</v>
      </c>
      <c r="R196" s="8" t="s">
        <v>562</v>
      </c>
      <c r="S196" s="8" t="s">
        <v>576</v>
      </c>
      <c r="T196" s="21" t="s">
        <v>588</v>
      </c>
      <c r="U196" s="50" t="s">
        <v>587</v>
      </c>
      <c r="V196" s="21" t="s">
        <v>614</v>
      </c>
      <c r="W196" s="21" t="s">
        <v>792</v>
      </c>
      <c r="X196" s="76" t="s">
        <v>705</v>
      </c>
    </row>
    <row r="197" spans="1:24" s="13" customFormat="1" ht="15.75" thickBot="1" x14ac:dyDescent="0.3">
      <c r="A197" s="8" t="s">
        <v>261</v>
      </c>
      <c r="B197" s="8" t="s">
        <v>50</v>
      </c>
      <c r="C197" s="8" t="s">
        <v>139</v>
      </c>
      <c r="D197" s="8" t="s">
        <v>378</v>
      </c>
      <c r="E197" s="8" t="s">
        <v>380</v>
      </c>
      <c r="F197" s="8" t="s">
        <v>379</v>
      </c>
      <c r="G197" s="23" t="s">
        <v>425</v>
      </c>
      <c r="H197" s="23" t="s">
        <v>426</v>
      </c>
      <c r="I197" s="63" t="s">
        <v>454</v>
      </c>
      <c r="J197" s="8" t="s">
        <v>499</v>
      </c>
      <c r="K197" s="8" t="s">
        <v>500</v>
      </c>
      <c r="L197" s="8"/>
      <c r="M197" s="31" t="s">
        <v>516</v>
      </c>
      <c r="N197" s="32" t="s">
        <v>517</v>
      </c>
      <c r="O197" s="35" t="s">
        <v>529</v>
      </c>
      <c r="P197" s="8" t="s">
        <v>539</v>
      </c>
      <c r="Q197" s="29" t="s">
        <v>540</v>
      </c>
      <c r="R197" s="8" t="s">
        <v>562</v>
      </c>
      <c r="S197" s="38" t="s">
        <v>569</v>
      </c>
      <c r="T197" s="43" t="s">
        <v>593</v>
      </c>
      <c r="U197" s="48" t="s">
        <v>594</v>
      </c>
      <c r="V197" s="20" t="s">
        <v>733</v>
      </c>
      <c r="W197" s="20" t="s">
        <v>734</v>
      </c>
      <c r="X197" s="23"/>
    </row>
    <row r="198" spans="1:24" s="13" customFormat="1" ht="15.75" thickBot="1" x14ac:dyDescent="0.3">
      <c r="A198" s="8" t="s">
        <v>262</v>
      </c>
      <c r="B198" s="8" t="s">
        <v>35</v>
      </c>
      <c r="C198" s="8" t="s">
        <v>44</v>
      </c>
      <c r="D198" s="8" t="s">
        <v>384</v>
      </c>
      <c r="E198" s="8" t="s">
        <v>386</v>
      </c>
      <c r="F198" s="8" t="s">
        <v>385</v>
      </c>
      <c r="G198" s="23" t="s">
        <v>416</v>
      </c>
      <c r="H198" s="23" t="s">
        <v>417</v>
      </c>
      <c r="I198" s="63" t="s">
        <v>418</v>
      </c>
      <c r="J198" s="8" t="s">
        <v>498</v>
      </c>
      <c r="K198" s="8" t="s">
        <v>742</v>
      </c>
      <c r="L198" s="8"/>
      <c r="M198" s="31" t="s">
        <v>518</v>
      </c>
      <c r="N198" s="32" t="s">
        <v>519</v>
      </c>
      <c r="O198" s="35" t="s">
        <v>529</v>
      </c>
      <c r="P198" s="8" t="s">
        <v>533</v>
      </c>
      <c r="Q198" s="29" t="s">
        <v>534</v>
      </c>
      <c r="R198" s="8" t="s">
        <v>562</v>
      </c>
      <c r="S198" s="8" t="s">
        <v>573</v>
      </c>
      <c r="T198" s="23" t="s">
        <v>584</v>
      </c>
      <c r="U198" s="53" t="s">
        <v>583</v>
      </c>
      <c r="V198" s="20" t="s">
        <v>655</v>
      </c>
      <c r="W198" s="23" t="s">
        <v>718</v>
      </c>
      <c r="X198" s="55" t="s">
        <v>719</v>
      </c>
    </row>
    <row r="199" spans="1:24" s="13" customFormat="1" ht="15.75" thickBot="1" x14ac:dyDescent="0.3">
      <c r="A199" s="8" t="s">
        <v>263</v>
      </c>
      <c r="B199" s="8" t="s">
        <v>50</v>
      </c>
      <c r="C199" s="8" t="s">
        <v>139</v>
      </c>
      <c r="D199" s="8" t="s">
        <v>378</v>
      </c>
      <c r="E199" s="8" t="s">
        <v>380</v>
      </c>
      <c r="F199" s="8" t="s">
        <v>379</v>
      </c>
      <c r="G199" s="23" t="s">
        <v>425</v>
      </c>
      <c r="H199" s="23" t="s">
        <v>426</v>
      </c>
      <c r="I199" s="63" t="s">
        <v>454</v>
      </c>
      <c r="J199" s="8" t="s">
        <v>505</v>
      </c>
      <c r="K199" s="8" t="s">
        <v>506</v>
      </c>
      <c r="L199" s="8"/>
      <c r="M199" s="31" t="s">
        <v>518</v>
      </c>
      <c r="N199" s="32" t="s">
        <v>519</v>
      </c>
      <c r="O199" s="35" t="s">
        <v>529</v>
      </c>
      <c r="P199" s="8" t="s">
        <v>785</v>
      </c>
      <c r="Q199" s="29" t="s">
        <v>786</v>
      </c>
      <c r="R199" s="8" t="s">
        <v>562</v>
      </c>
      <c r="S199" s="38" t="s">
        <v>566</v>
      </c>
      <c r="T199" s="20" t="s">
        <v>603</v>
      </c>
      <c r="U199" s="49" t="s">
        <v>604</v>
      </c>
      <c r="V199" s="20" t="s">
        <v>733</v>
      </c>
      <c r="W199" s="20" t="s">
        <v>734</v>
      </c>
      <c r="X199" s="23"/>
    </row>
    <row r="200" spans="1:24" s="13" customFormat="1" ht="15.75" thickBot="1" x14ac:dyDescent="0.3">
      <c r="A200" s="8" t="s">
        <v>264</v>
      </c>
      <c r="B200" s="8" t="s">
        <v>35</v>
      </c>
      <c r="C200" s="8" t="s">
        <v>85</v>
      </c>
      <c r="D200" s="8" t="s">
        <v>387</v>
      </c>
      <c r="E200" s="8" t="s">
        <v>389</v>
      </c>
      <c r="F200" s="8" t="s">
        <v>388</v>
      </c>
      <c r="G200" s="23" t="s">
        <v>444</v>
      </c>
      <c r="H200" s="23" t="s">
        <v>445</v>
      </c>
      <c r="I200" s="63" t="s">
        <v>446</v>
      </c>
      <c r="J200" s="8" t="s">
        <v>481</v>
      </c>
      <c r="K200" s="8" t="s">
        <v>737</v>
      </c>
      <c r="L200" s="8"/>
      <c r="M200" s="31" t="s">
        <v>526</v>
      </c>
      <c r="N200" s="32" t="s">
        <v>527</v>
      </c>
      <c r="O200" s="35" t="s">
        <v>529</v>
      </c>
      <c r="P200" s="8" t="s">
        <v>553</v>
      </c>
      <c r="Q200" s="29" t="s">
        <v>557</v>
      </c>
      <c r="R200" s="8" t="s">
        <v>562</v>
      </c>
      <c r="S200" s="8" t="s">
        <v>571</v>
      </c>
      <c r="T200" s="21" t="s">
        <v>586</v>
      </c>
      <c r="U200" s="48" t="s">
        <v>585</v>
      </c>
      <c r="V200" s="22" t="s">
        <v>642</v>
      </c>
      <c r="W200" s="23" t="s">
        <v>701</v>
      </c>
      <c r="X200" s="57" t="s">
        <v>702</v>
      </c>
    </row>
    <row r="201" spans="1:24" s="13" customFormat="1" ht="15.75" thickBot="1" x14ac:dyDescent="0.3">
      <c r="A201" s="8" t="s">
        <v>265</v>
      </c>
      <c r="B201" s="8" t="s">
        <v>39</v>
      </c>
      <c r="C201" s="8" t="s">
        <v>235</v>
      </c>
      <c r="D201" s="8" t="s">
        <v>378</v>
      </c>
      <c r="E201" s="8" t="s">
        <v>380</v>
      </c>
      <c r="F201" s="8" t="s">
        <v>379</v>
      </c>
      <c r="G201" s="23" t="s">
        <v>439</v>
      </c>
      <c r="H201" s="23" t="s">
        <v>440</v>
      </c>
      <c r="I201" s="63" t="s">
        <v>456</v>
      </c>
      <c r="J201" s="8" t="s">
        <v>509</v>
      </c>
      <c r="K201" s="8" t="s">
        <v>510</v>
      </c>
      <c r="L201" s="8"/>
      <c r="M201" s="31" t="s">
        <v>524</v>
      </c>
      <c r="N201" s="32" t="s">
        <v>525</v>
      </c>
      <c r="O201" s="35" t="s">
        <v>529</v>
      </c>
      <c r="P201" s="8" t="s">
        <v>789</v>
      </c>
      <c r="Q201" s="29" t="s">
        <v>772</v>
      </c>
      <c r="R201" s="8" t="s">
        <v>562</v>
      </c>
      <c r="S201" s="8" t="s">
        <v>565</v>
      </c>
      <c r="T201" s="20" t="s">
        <v>597</v>
      </c>
      <c r="U201" s="52" t="s">
        <v>598</v>
      </c>
      <c r="V201" s="20" t="s">
        <v>635</v>
      </c>
      <c r="W201" s="20" t="s">
        <v>694</v>
      </c>
      <c r="X201" s="55" t="s">
        <v>695</v>
      </c>
    </row>
    <row r="202" spans="1:24" s="13" customFormat="1" ht="15.75" thickBot="1" x14ac:dyDescent="0.3">
      <c r="A202" s="8" t="s">
        <v>266</v>
      </c>
      <c r="B202" s="8" t="s">
        <v>29</v>
      </c>
      <c r="C202" s="8" t="s">
        <v>66</v>
      </c>
      <c r="D202" s="8" t="s">
        <v>375</v>
      </c>
      <c r="E202" s="8" t="s">
        <v>377</v>
      </c>
      <c r="F202" s="8" t="s">
        <v>376</v>
      </c>
      <c r="G202" s="23" t="s">
        <v>433</v>
      </c>
      <c r="H202" s="23" t="s">
        <v>434</v>
      </c>
      <c r="I202" s="63" t="s">
        <v>455</v>
      </c>
      <c r="J202" s="8" t="s">
        <v>495</v>
      </c>
      <c r="K202" s="8" t="s">
        <v>465</v>
      </c>
      <c r="L202" s="8"/>
      <c r="M202" s="31" t="s">
        <v>518</v>
      </c>
      <c r="N202" s="32" t="s">
        <v>519</v>
      </c>
      <c r="O202" s="35" t="s">
        <v>529</v>
      </c>
      <c r="P202" s="8" t="s">
        <v>789</v>
      </c>
      <c r="Q202" s="29" t="s">
        <v>772</v>
      </c>
      <c r="R202" s="8" t="s">
        <v>562</v>
      </c>
      <c r="S202" s="8" t="s">
        <v>574</v>
      </c>
      <c r="T202" s="20" t="s">
        <v>595</v>
      </c>
      <c r="U202" s="49" t="s">
        <v>596</v>
      </c>
      <c r="V202" s="20" t="s">
        <v>613</v>
      </c>
      <c r="W202" s="23" t="s">
        <v>687</v>
      </c>
      <c r="X202" s="54" t="s">
        <v>688</v>
      </c>
    </row>
    <row r="203" spans="1:24" s="13" customFormat="1" ht="15.75" thickBot="1" x14ac:dyDescent="0.3">
      <c r="A203" s="8" t="s">
        <v>267</v>
      </c>
      <c r="B203" s="8" t="s">
        <v>39</v>
      </c>
      <c r="C203" s="8" t="s">
        <v>99</v>
      </c>
      <c r="D203" s="8" t="s">
        <v>384</v>
      </c>
      <c r="E203" s="8" t="s">
        <v>386</v>
      </c>
      <c r="F203" s="8" t="s">
        <v>385</v>
      </c>
      <c r="G203" s="20" t="s">
        <v>413</v>
      </c>
      <c r="H203" s="23" t="s">
        <v>414</v>
      </c>
      <c r="I203" s="63" t="s">
        <v>415</v>
      </c>
      <c r="J203" s="8" t="s">
        <v>743</v>
      </c>
      <c r="K203" s="8" t="s">
        <v>744</v>
      </c>
      <c r="L203" s="8"/>
      <c r="M203" s="31" t="s">
        <v>518</v>
      </c>
      <c r="N203" s="32" t="s">
        <v>519</v>
      </c>
      <c r="O203" s="35" t="s">
        <v>529</v>
      </c>
      <c r="P203" s="8" t="s">
        <v>533</v>
      </c>
      <c r="Q203" s="29" t="s">
        <v>534</v>
      </c>
      <c r="R203" s="8" t="s">
        <v>562</v>
      </c>
      <c r="S203" s="8" t="s">
        <v>570</v>
      </c>
      <c r="T203" s="21" t="s">
        <v>599</v>
      </c>
      <c r="U203" s="50" t="s">
        <v>600</v>
      </c>
      <c r="V203" s="20" t="s">
        <v>637</v>
      </c>
      <c r="W203" s="23" t="s">
        <v>710</v>
      </c>
      <c r="X203" s="55" t="s">
        <v>711</v>
      </c>
    </row>
    <row r="204" spans="1:24" s="13" customFormat="1" ht="15.75" thickBot="1" x14ac:dyDescent="0.3">
      <c r="A204" s="8" t="s">
        <v>268</v>
      </c>
      <c r="B204" s="8" t="s">
        <v>39</v>
      </c>
      <c r="C204" s="8" t="s">
        <v>91</v>
      </c>
      <c r="D204" s="8" t="s">
        <v>378</v>
      </c>
      <c r="E204" s="8" t="s">
        <v>380</v>
      </c>
      <c r="F204" s="8" t="s">
        <v>379</v>
      </c>
      <c r="G204" s="23" t="s">
        <v>447</v>
      </c>
      <c r="H204" s="23" t="s">
        <v>448</v>
      </c>
      <c r="I204" s="63" t="s">
        <v>449</v>
      </c>
      <c r="J204" s="8" t="s">
        <v>467</v>
      </c>
      <c r="K204" s="8" t="s">
        <v>468</v>
      </c>
      <c r="L204" s="8"/>
      <c r="M204" s="31" t="s">
        <v>524</v>
      </c>
      <c r="N204" s="32" t="s">
        <v>525</v>
      </c>
      <c r="O204" s="35" t="s">
        <v>529</v>
      </c>
      <c r="P204" s="8" t="s">
        <v>559</v>
      </c>
      <c r="Q204" s="29" t="s">
        <v>560</v>
      </c>
      <c r="R204" s="8" t="s">
        <v>562</v>
      </c>
      <c r="S204" s="8" t="s">
        <v>568</v>
      </c>
      <c r="T204" s="22" t="s">
        <v>591</v>
      </c>
      <c r="U204" s="51" t="s">
        <v>592</v>
      </c>
      <c r="V204" s="59" t="s">
        <v>636</v>
      </c>
      <c r="W204" s="20" t="s">
        <v>727</v>
      </c>
      <c r="X204" s="55" t="s">
        <v>728</v>
      </c>
    </row>
    <row r="205" spans="1:24" s="13" customFormat="1" ht="15.75" thickBot="1" x14ac:dyDescent="0.3">
      <c r="A205" s="8" t="s">
        <v>269</v>
      </c>
      <c r="B205" s="8" t="s">
        <v>29</v>
      </c>
      <c r="C205" s="8" t="s">
        <v>59</v>
      </c>
      <c r="D205" s="8" t="s">
        <v>375</v>
      </c>
      <c r="E205" t="s">
        <v>377</v>
      </c>
      <c r="F205" s="8" t="s">
        <v>376</v>
      </c>
      <c r="G205" s="23" t="s">
        <v>430</v>
      </c>
      <c r="H205" s="23" t="s">
        <v>431</v>
      </c>
      <c r="I205" s="63" t="s">
        <v>432</v>
      </c>
      <c r="J205" s="8" t="s">
        <v>503</v>
      </c>
      <c r="K205" s="8" t="s">
        <v>502</v>
      </c>
      <c r="L205" s="8"/>
      <c r="M205" s="31" t="s">
        <v>518</v>
      </c>
      <c r="N205" s="32" t="s">
        <v>519</v>
      </c>
      <c r="O205" s="35" t="s">
        <v>529</v>
      </c>
      <c r="P205" s="8" t="s">
        <v>553</v>
      </c>
      <c r="Q205" s="29" t="s">
        <v>557</v>
      </c>
      <c r="R205" s="8" t="s">
        <v>562</v>
      </c>
      <c r="S205" s="8" t="s">
        <v>575</v>
      </c>
      <c r="T205" s="20" t="s">
        <v>601</v>
      </c>
      <c r="U205" s="52" t="s">
        <v>602</v>
      </c>
      <c r="V205" s="23" t="s">
        <v>620</v>
      </c>
      <c r="W205" s="23" t="s">
        <v>700</v>
      </c>
      <c r="X205" s="23"/>
    </row>
    <row r="206" spans="1:24" s="13" customFormat="1" ht="15.75" thickBot="1" x14ac:dyDescent="0.3">
      <c r="A206" s="8" t="s">
        <v>270</v>
      </c>
      <c r="B206" s="8" t="s">
        <v>39</v>
      </c>
      <c r="C206" s="8" t="s">
        <v>40</v>
      </c>
      <c r="D206" s="8" t="s">
        <v>378</v>
      </c>
      <c r="E206" s="8" t="s">
        <v>380</v>
      </c>
      <c r="F206" s="8" t="s">
        <v>379</v>
      </c>
      <c r="G206" s="20" t="s">
        <v>413</v>
      </c>
      <c r="H206" s="23" t="s">
        <v>414</v>
      </c>
      <c r="I206" s="63" t="s">
        <v>415</v>
      </c>
      <c r="J206" s="8" t="s">
        <v>509</v>
      </c>
      <c r="K206" s="8" t="s">
        <v>510</v>
      </c>
      <c r="L206" s="8"/>
      <c r="M206" s="31" t="s">
        <v>518</v>
      </c>
      <c r="N206" s="32" t="s">
        <v>519</v>
      </c>
      <c r="O206" s="35" t="s">
        <v>529</v>
      </c>
      <c r="P206" s="8" t="s">
        <v>783</v>
      </c>
      <c r="Q206" s="29" t="s">
        <v>784</v>
      </c>
      <c r="R206" s="8" t="s">
        <v>562</v>
      </c>
      <c r="S206" s="8" t="s">
        <v>565</v>
      </c>
      <c r="T206" s="20" t="s">
        <v>597</v>
      </c>
      <c r="U206" s="52" t="s">
        <v>598</v>
      </c>
      <c r="V206" s="20" t="s">
        <v>637</v>
      </c>
      <c r="W206" s="23" t="s">
        <v>710</v>
      </c>
      <c r="X206" s="55" t="s">
        <v>711</v>
      </c>
    </row>
    <row r="207" spans="1:24" s="13" customFormat="1" ht="15.75" thickBot="1" x14ac:dyDescent="0.3">
      <c r="A207" s="8" t="s">
        <v>271</v>
      </c>
      <c r="B207" s="8" t="s">
        <v>29</v>
      </c>
      <c r="C207" s="8" t="s">
        <v>48</v>
      </c>
      <c r="D207" s="8" t="s">
        <v>384</v>
      </c>
      <c r="E207" s="8" t="s">
        <v>386</v>
      </c>
      <c r="F207" s="8" t="s">
        <v>385</v>
      </c>
      <c r="G207" s="23" t="s">
        <v>419</v>
      </c>
      <c r="H207" s="23" t="s">
        <v>420</v>
      </c>
      <c r="I207" s="63" t="s">
        <v>421</v>
      </c>
      <c r="J207" s="8" t="s">
        <v>463</v>
      </c>
      <c r="K207" s="8" t="s">
        <v>464</v>
      </c>
      <c r="L207" s="8"/>
      <c r="M207" s="31" t="s">
        <v>518</v>
      </c>
      <c r="N207" s="32" t="s">
        <v>519</v>
      </c>
      <c r="O207" s="35" t="s">
        <v>529</v>
      </c>
      <c r="P207" s="8" t="s">
        <v>543</v>
      </c>
      <c r="Q207" s="29" t="s">
        <v>544</v>
      </c>
      <c r="S207" s="8" t="s">
        <v>581</v>
      </c>
      <c r="T207" s="22" t="s">
        <v>591</v>
      </c>
      <c r="U207" s="51" t="s">
        <v>592</v>
      </c>
      <c r="V207" s="21" t="s">
        <v>617</v>
      </c>
      <c r="W207" s="21" t="s">
        <v>703</v>
      </c>
      <c r="X207" s="23"/>
    </row>
    <row r="208" spans="1:24" s="13" customFormat="1" x14ac:dyDescent="0.25">
      <c r="A208" s="1"/>
      <c r="B208" s="1"/>
      <c r="C208" s="1"/>
      <c r="D208" s="8"/>
      <c r="E208" s="8"/>
      <c r="F208" s="9"/>
      <c r="J208" s="64"/>
      <c r="K208" s="65"/>
      <c r="M208"/>
      <c r="N208"/>
      <c r="P208" s="33"/>
      <c r="Q208" s="37"/>
      <c r="U208" s="42"/>
    </row>
    <row r="209" spans="10:17" x14ac:dyDescent="0.25">
      <c r="J209" s="28"/>
      <c r="K209" s="27"/>
      <c r="P209" s="8"/>
      <c r="Q209" s="29"/>
    </row>
    <row r="210" spans="10:17" x14ac:dyDescent="0.25">
      <c r="J210" s="28"/>
      <c r="K210" s="27"/>
      <c r="P210" s="13"/>
      <c r="Q210" s="13"/>
    </row>
    <row r="211" spans="10:17" x14ac:dyDescent="0.25">
      <c r="J211" s="28"/>
      <c r="K211" s="27"/>
      <c r="P211" s="13"/>
      <c r="Q211" s="13"/>
    </row>
    <row r="212" spans="10:17" x14ac:dyDescent="0.25">
      <c r="J212" s="28"/>
      <c r="K212" s="27"/>
    </row>
    <row r="213" spans="10:17" x14ac:dyDescent="0.25">
      <c r="J213" s="28"/>
      <c r="K213" s="27"/>
    </row>
    <row r="214" spans="10:17" x14ac:dyDescent="0.25">
      <c r="J214" s="28"/>
      <c r="K214" s="27"/>
    </row>
    <row r="215" spans="10:17" x14ac:dyDescent="0.25">
      <c r="J215" s="28"/>
      <c r="K215" s="27"/>
    </row>
    <row r="216" spans="10:17" x14ac:dyDescent="0.25">
      <c r="J216" s="28"/>
      <c r="K216" s="27"/>
    </row>
    <row r="217" spans="10:17" x14ac:dyDescent="0.25">
      <c r="J217" s="13"/>
      <c r="K217" s="13"/>
    </row>
  </sheetData>
  <protectedRanges>
    <protectedRange algorithmName="SHA-512" hashValue="81lriA5M5ztZINDySNXZc81ZYqb3VFMUWuHujkKIWaNiLRgR66Ac/EBNFJs9N02Fm9YOAvzYDrLsdDKZe+HUJg==" saltValue="I/xWSnN+ZgYf0HcW6ZFnaA==" spinCount="100000" sqref="J4 J119:J134 J136:J143 J197:J201 J203:J216 J145:J147 J149:J178 J180:J182 J184:J195" name="Range2"/>
    <protectedRange algorithmName="SHA-512" hashValue="81lriA5M5ztZINDySNXZc81ZYqb3VFMUWuHujkKIWaNiLRgR66Ac/EBNFJs9N02Fm9YOAvzYDrLsdDKZe+HUJg==" saltValue="I/xWSnN+ZgYf0HcW6ZFnaA==" spinCount="100000" sqref="J5" name="Range2_1"/>
    <protectedRange algorithmName="SHA-512" hashValue="81lriA5M5ztZINDySNXZc81ZYqb3VFMUWuHujkKIWaNiLRgR66Ac/EBNFJs9N02Fm9YOAvzYDrLsdDKZe+HUJg==" saltValue="I/xWSnN+ZgYf0HcW6ZFnaA==" spinCount="100000" sqref="J6" name="Range2_2"/>
    <protectedRange algorithmName="SHA-512" hashValue="81lriA5M5ztZINDySNXZc81ZYqb3VFMUWuHujkKIWaNiLRgR66Ac/EBNFJs9N02Fm9YOAvzYDrLsdDKZe+HUJg==" saltValue="I/xWSnN+ZgYf0HcW6ZFnaA==" spinCount="100000" sqref="J7" name="Range2_4"/>
    <protectedRange algorithmName="SHA-512" hashValue="81lriA5M5ztZINDySNXZc81ZYqb3VFMUWuHujkKIWaNiLRgR66Ac/EBNFJs9N02Fm9YOAvzYDrLsdDKZe+HUJg==" saltValue="I/xWSnN+ZgYf0HcW6ZFnaA==" spinCount="100000" sqref="J8" name="Range2_5"/>
    <protectedRange algorithmName="SHA-512" hashValue="81lriA5M5ztZINDySNXZc81ZYqb3VFMUWuHujkKIWaNiLRgR66Ac/EBNFJs9N02Fm9YOAvzYDrLsdDKZe+HUJg==" saltValue="I/xWSnN+ZgYf0HcW6ZFnaA==" spinCount="100000" sqref="J9" name="Range2_6"/>
    <protectedRange algorithmName="SHA-512" hashValue="81lriA5M5ztZINDySNXZc81ZYqb3VFMUWuHujkKIWaNiLRgR66Ac/EBNFJs9N02Fm9YOAvzYDrLsdDKZe+HUJg==" saltValue="I/xWSnN+ZgYf0HcW6ZFnaA==" spinCount="100000" sqref="J10" name="Range2_7"/>
    <protectedRange algorithmName="SHA-512" hashValue="81lriA5M5ztZINDySNXZc81ZYqb3VFMUWuHujkKIWaNiLRgR66Ac/EBNFJs9N02Fm9YOAvzYDrLsdDKZe+HUJg==" saltValue="I/xWSnN+ZgYf0HcW6ZFnaA==" spinCount="100000" sqref="J11" name="Range2_8"/>
    <protectedRange algorithmName="SHA-512" hashValue="81lriA5M5ztZINDySNXZc81ZYqb3VFMUWuHujkKIWaNiLRgR66Ac/EBNFJs9N02Fm9YOAvzYDrLsdDKZe+HUJg==" saltValue="I/xWSnN+ZgYf0HcW6ZFnaA==" spinCount="100000" sqref="J12" name="Range2_9"/>
    <protectedRange algorithmName="SHA-512" hashValue="81lriA5M5ztZINDySNXZc81ZYqb3VFMUWuHujkKIWaNiLRgR66Ac/EBNFJs9N02Fm9YOAvzYDrLsdDKZe+HUJg==" saltValue="I/xWSnN+ZgYf0HcW6ZFnaA==" spinCount="100000" sqref="J13" name="Range2_10"/>
    <protectedRange algorithmName="SHA-512" hashValue="81lriA5M5ztZINDySNXZc81ZYqb3VFMUWuHujkKIWaNiLRgR66Ac/EBNFJs9N02Fm9YOAvzYDrLsdDKZe+HUJg==" saltValue="I/xWSnN+ZgYf0HcW6ZFnaA==" spinCount="100000" sqref="J14" name="Range2_11"/>
    <protectedRange algorithmName="SHA-512" hashValue="81lriA5M5ztZINDySNXZc81ZYqb3VFMUWuHujkKIWaNiLRgR66Ac/EBNFJs9N02Fm9YOAvzYDrLsdDKZe+HUJg==" saltValue="I/xWSnN+ZgYf0HcW6ZFnaA==" spinCount="100000" sqref="J15" name="Range2_12"/>
    <protectedRange algorithmName="SHA-512" hashValue="81lriA5M5ztZINDySNXZc81ZYqb3VFMUWuHujkKIWaNiLRgR66Ac/EBNFJs9N02Fm9YOAvzYDrLsdDKZe+HUJg==" saltValue="I/xWSnN+ZgYf0HcW6ZFnaA==" spinCount="100000" sqref="J18" name="Range2_13"/>
    <protectedRange algorithmName="SHA-512" hashValue="81lriA5M5ztZINDySNXZc81ZYqb3VFMUWuHujkKIWaNiLRgR66Ac/EBNFJs9N02Fm9YOAvzYDrLsdDKZe+HUJg==" saltValue="I/xWSnN+ZgYf0HcW6ZFnaA==" spinCount="100000" sqref="J19" name="Range2_14"/>
    <protectedRange algorithmName="SHA-512" hashValue="81lriA5M5ztZINDySNXZc81ZYqb3VFMUWuHujkKIWaNiLRgR66Ac/EBNFJs9N02Fm9YOAvzYDrLsdDKZe+HUJg==" saltValue="I/xWSnN+ZgYf0HcW6ZFnaA==" spinCount="100000" sqref="J20" name="Range2_15"/>
    <protectedRange algorithmName="SHA-512" hashValue="81lriA5M5ztZINDySNXZc81ZYqb3VFMUWuHujkKIWaNiLRgR66Ac/EBNFJs9N02Fm9YOAvzYDrLsdDKZe+HUJg==" saltValue="I/xWSnN+ZgYf0HcW6ZFnaA==" spinCount="100000" sqref="J21" name="Range2_16"/>
    <protectedRange algorithmName="SHA-512" hashValue="81lriA5M5ztZINDySNXZc81ZYqb3VFMUWuHujkKIWaNiLRgR66Ac/EBNFJs9N02Fm9YOAvzYDrLsdDKZe+HUJg==" saltValue="I/xWSnN+ZgYf0HcW6ZFnaA==" spinCount="100000" sqref="J24" name="Range2_17"/>
    <protectedRange algorithmName="SHA-512" hashValue="81lriA5M5ztZINDySNXZc81ZYqb3VFMUWuHujkKIWaNiLRgR66Ac/EBNFJs9N02Fm9YOAvzYDrLsdDKZe+HUJg==" saltValue="I/xWSnN+ZgYf0HcW6ZFnaA==" spinCount="100000" sqref="J25" name="Range2_18"/>
    <protectedRange algorithmName="SHA-512" hashValue="81lriA5M5ztZINDySNXZc81ZYqb3VFMUWuHujkKIWaNiLRgR66Ac/EBNFJs9N02Fm9YOAvzYDrLsdDKZe+HUJg==" saltValue="I/xWSnN+ZgYf0HcW6ZFnaA==" spinCount="100000" sqref="J26" name="Range2_19"/>
    <protectedRange algorithmName="SHA-512" hashValue="81lriA5M5ztZINDySNXZc81ZYqb3VFMUWuHujkKIWaNiLRgR66Ac/EBNFJs9N02Fm9YOAvzYDrLsdDKZe+HUJg==" saltValue="I/xWSnN+ZgYf0HcW6ZFnaA==" spinCount="100000" sqref="J27" name="Range2_20"/>
    <protectedRange algorithmName="SHA-512" hashValue="81lriA5M5ztZINDySNXZc81ZYqb3VFMUWuHujkKIWaNiLRgR66Ac/EBNFJs9N02Fm9YOAvzYDrLsdDKZe+HUJg==" saltValue="I/xWSnN+ZgYf0HcW6ZFnaA==" spinCount="100000" sqref="J28" name="Range2_21"/>
    <protectedRange algorithmName="SHA-512" hashValue="81lriA5M5ztZINDySNXZc81ZYqb3VFMUWuHujkKIWaNiLRgR66Ac/EBNFJs9N02Fm9YOAvzYDrLsdDKZe+HUJg==" saltValue="I/xWSnN+ZgYf0HcW6ZFnaA==" spinCount="100000" sqref="J29:J30" name="Range2_22"/>
    <protectedRange algorithmName="SHA-512" hashValue="81lriA5M5ztZINDySNXZc81ZYqb3VFMUWuHujkKIWaNiLRgR66Ac/EBNFJs9N02Fm9YOAvzYDrLsdDKZe+HUJg==" saltValue="I/xWSnN+ZgYf0HcW6ZFnaA==" spinCount="100000" sqref="J32" name="Range2_24"/>
    <protectedRange algorithmName="SHA-512" hashValue="81lriA5M5ztZINDySNXZc81ZYqb3VFMUWuHujkKIWaNiLRgR66Ac/EBNFJs9N02Fm9YOAvzYDrLsdDKZe+HUJg==" saltValue="I/xWSnN+ZgYf0HcW6ZFnaA==" spinCount="100000" sqref="J33" name="Range2_25"/>
    <protectedRange algorithmName="SHA-512" hashValue="81lriA5M5ztZINDySNXZc81ZYqb3VFMUWuHujkKIWaNiLRgR66Ac/EBNFJs9N02Fm9YOAvzYDrLsdDKZe+HUJg==" saltValue="I/xWSnN+ZgYf0HcW6ZFnaA==" spinCount="100000" sqref="J34" name="Range2_26"/>
    <protectedRange algorithmName="SHA-512" hashValue="81lriA5M5ztZINDySNXZc81ZYqb3VFMUWuHujkKIWaNiLRgR66Ac/EBNFJs9N02Fm9YOAvzYDrLsdDKZe+HUJg==" saltValue="I/xWSnN+ZgYf0HcW6ZFnaA==" spinCount="100000" sqref="J35" name="Range2_27"/>
    <protectedRange algorithmName="SHA-512" hashValue="81lriA5M5ztZINDySNXZc81ZYqb3VFMUWuHujkKIWaNiLRgR66Ac/EBNFJs9N02Fm9YOAvzYDrLsdDKZe+HUJg==" saltValue="I/xWSnN+ZgYf0HcW6ZFnaA==" spinCount="100000" sqref="J36" name="Range2_28"/>
    <protectedRange algorithmName="SHA-512" hashValue="81lriA5M5ztZINDySNXZc81ZYqb3VFMUWuHujkKIWaNiLRgR66Ac/EBNFJs9N02Fm9YOAvzYDrLsdDKZe+HUJg==" saltValue="I/xWSnN+ZgYf0HcW6ZFnaA==" spinCount="100000" sqref="J37" name="Range2_29"/>
    <protectedRange algorithmName="SHA-512" hashValue="81lriA5M5ztZINDySNXZc81ZYqb3VFMUWuHujkKIWaNiLRgR66Ac/EBNFJs9N02Fm9YOAvzYDrLsdDKZe+HUJg==" saltValue="I/xWSnN+ZgYf0HcW6ZFnaA==" spinCount="100000" sqref="J38" name="Range2_30"/>
    <protectedRange algorithmName="SHA-512" hashValue="81lriA5M5ztZINDySNXZc81ZYqb3VFMUWuHujkKIWaNiLRgR66Ac/EBNFJs9N02Fm9YOAvzYDrLsdDKZe+HUJg==" saltValue="I/xWSnN+ZgYf0HcW6ZFnaA==" spinCount="100000" sqref="J39" name="Range2_31"/>
    <protectedRange algorithmName="SHA-512" hashValue="81lriA5M5ztZINDySNXZc81ZYqb3VFMUWuHujkKIWaNiLRgR66Ac/EBNFJs9N02Fm9YOAvzYDrLsdDKZe+HUJg==" saltValue="I/xWSnN+ZgYf0HcW6ZFnaA==" spinCount="100000" sqref="J40" name="Range2_32"/>
    <protectedRange algorithmName="SHA-512" hashValue="81lriA5M5ztZINDySNXZc81ZYqb3VFMUWuHujkKIWaNiLRgR66Ac/EBNFJs9N02Fm9YOAvzYDrLsdDKZe+HUJg==" saltValue="I/xWSnN+ZgYf0HcW6ZFnaA==" spinCount="100000" sqref="J41" name="Range2_33"/>
    <protectedRange algorithmName="SHA-512" hashValue="81lriA5M5ztZINDySNXZc81ZYqb3VFMUWuHujkKIWaNiLRgR66Ac/EBNFJs9N02Fm9YOAvzYDrLsdDKZe+HUJg==" saltValue="I/xWSnN+ZgYf0HcW6ZFnaA==" spinCount="100000" sqref="J42:J43 J47 J51" name="Range2_34"/>
    <protectedRange algorithmName="SHA-512" hashValue="81lriA5M5ztZINDySNXZc81ZYqb3VFMUWuHujkKIWaNiLRgR66Ac/EBNFJs9N02Fm9YOAvzYDrLsdDKZe+HUJg==" saltValue="I/xWSnN+ZgYf0HcW6ZFnaA==" spinCount="100000" sqref="J44" name="Range2_35"/>
    <protectedRange algorithmName="SHA-512" hashValue="81lriA5M5ztZINDySNXZc81ZYqb3VFMUWuHujkKIWaNiLRgR66Ac/EBNFJs9N02Fm9YOAvzYDrLsdDKZe+HUJg==" saltValue="I/xWSnN+ZgYf0HcW6ZFnaA==" spinCount="100000" sqref="J46" name="Range2_36"/>
    <protectedRange algorithmName="SHA-512" hashValue="81lriA5M5ztZINDySNXZc81ZYqb3VFMUWuHujkKIWaNiLRgR66Ac/EBNFJs9N02Fm9YOAvzYDrLsdDKZe+HUJg==" saltValue="I/xWSnN+ZgYf0HcW6ZFnaA==" spinCount="100000" sqref="J48" name="Range2_37"/>
    <protectedRange algorithmName="SHA-512" hashValue="81lriA5M5ztZINDySNXZc81ZYqb3VFMUWuHujkKIWaNiLRgR66Ac/EBNFJs9N02Fm9YOAvzYDrLsdDKZe+HUJg==" saltValue="I/xWSnN+ZgYf0HcW6ZFnaA==" spinCount="100000" sqref="J179" name="Range2_38"/>
    <protectedRange algorithmName="SHA-512" hashValue="81lriA5M5ztZINDySNXZc81ZYqb3VFMUWuHujkKIWaNiLRgR66Ac/EBNFJs9N02Fm9YOAvzYDrLsdDKZe+HUJg==" saltValue="I/xWSnN+ZgYf0HcW6ZFnaA==" spinCount="100000" sqref="J52" name="Range2_39"/>
    <protectedRange algorithmName="SHA-512" hashValue="81lriA5M5ztZINDySNXZc81ZYqb3VFMUWuHujkKIWaNiLRgR66Ac/EBNFJs9N02Fm9YOAvzYDrLsdDKZe+HUJg==" saltValue="I/xWSnN+ZgYf0HcW6ZFnaA==" spinCount="100000" sqref="J54" name="Range2_40"/>
    <protectedRange algorithmName="SHA-512" hashValue="81lriA5M5ztZINDySNXZc81ZYqb3VFMUWuHujkKIWaNiLRgR66Ac/EBNFJs9N02Fm9YOAvzYDrLsdDKZe+HUJg==" saltValue="I/xWSnN+ZgYf0HcW6ZFnaA==" spinCount="100000" sqref="J56" name="Range2_41"/>
    <protectedRange algorithmName="SHA-512" hashValue="81lriA5M5ztZINDySNXZc81ZYqb3VFMUWuHujkKIWaNiLRgR66Ac/EBNFJs9N02Fm9YOAvzYDrLsdDKZe+HUJg==" saltValue="I/xWSnN+ZgYf0HcW6ZFnaA==" spinCount="100000" sqref="J57" name="Range2_42"/>
    <protectedRange algorithmName="SHA-512" hashValue="81lriA5M5ztZINDySNXZc81ZYqb3VFMUWuHujkKIWaNiLRgR66Ac/EBNFJs9N02Fm9YOAvzYDrLsdDKZe+HUJg==" saltValue="I/xWSnN+ZgYf0HcW6ZFnaA==" spinCount="100000" sqref="J58" name="Range2_43"/>
    <protectedRange algorithmName="SHA-512" hashValue="81lriA5M5ztZINDySNXZc81ZYqb3VFMUWuHujkKIWaNiLRgR66Ac/EBNFJs9N02Fm9YOAvzYDrLsdDKZe+HUJg==" saltValue="I/xWSnN+ZgYf0HcW6ZFnaA==" spinCount="100000" sqref="J59" name="Range2_45"/>
    <protectedRange algorithmName="SHA-512" hashValue="81lriA5M5ztZINDySNXZc81ZYqb3VFMUWuHujkKIWaNiLRgR66Ac/EBNFJs9N02Fm9YOAvzYDrLsdDKZe+HUJg==" saltValue="I/xWSnN+ZgYf0HcW6ZFnaA==" spinCount="100000" sqref="J60" name="Range2_46"/>
    <protectedRange algorithmName="SHA-512" hashValue="81lriA5M5ztZINDySNXZc81ZYqb3VFMUWuHujkKIWaNiLRgR66Ac/EBNFJs9N02Fm9YOAvzYDrLsdDKZe+HUJg==" saltValue="I/xWSnN+ZgYf0HcW6ZFnaA==" spinCount="100000" sqref="J61" name="Range2_47"/>
    <protectedRange algorithmName="SHA-512" hashValue="81lriA5M5ztZINDySNXZc81ZYqb3VFMUWuHujkKIWaNiLRgR66Ac/EBNFJs9N02Fm9YOAvzYDrLsdDKZe+HUJg==" saltValue="I/xWSnN+ZgYf0HcW6ZFnaA==" spinCount="100000" sqref="J62" name="Range2_48"/>
    <protectedRange algorithmName="SHA-512" hashValue="81lriA5M5ztZINDySNXZc81ZYqb3VFMUWuHujkKIWaNiLRgR66Ac/EBNFJs9N02Fm9YOAvzYDrLsdDKZe+HUJg==" saltValue="I/xWSnN+ZgYf0HcW6ZFnaA==" spinCount="100000" sqref="J63" name="Range2_49"/>
    <protectedRange algorithmName="SHA-512" hashValue="81lriA5M5ztZINDySNXZc81ZYqb3VFMUWuHujkKIWaNiLRgR66Ac/EBNFJs9N02Fm9YOAvzYDrLsdDKZe+HUJg==" saltValue="I/xWSnN+ZgYf0HcW6ZFnaA==" spinCount="100000" sqref="J64" name="Range2_50"/>
    <protectedRange algorithmName="SHA-512" hashValue="81lriA5M5ztZINDySNXZc81ZYqb3VFMUWuHujkKIWaNiLRgR66Ac/EBNFJs9N02Fm9YOAvzYDrLsdDKZe+HUJg==" saltValue="I/xWSnN+ZgYf0HcW6ZFnaA==" spinCount="100000" sqref="J65" name="Range2_51"/>
    <protectedRange algorithmName="SHA-512" hashValue="81lriA5M5ztZINDySNXZc81ZYqb3VFMUWuHujkKIWaNiLRgR66Ac/EBNFJs9N02Fm9YOAvzYDrLsdDKZe+HUJg==" saltValue="I/xWSnN+ZgYf0HcW6ZFnaA==" spinCount="100000" sqref="J66" name="Range2_52"/>
    <protectedRange algorithmName="SHA-512" hashValue="81lriA5M5ztZINDySNXZc81ZYqb3VFMUWuHujkKIWaNiLRgR66Ac/EBNFJs9N02Fm9YOAvzYDrLsdDKZe+HUJg==" saltValue="I/xWSnN+ZgYf0HcW6ZFnaA==" spinCount="100000" sqref="J67" name="Range2_53"/>
    <protectedRange algorithmName="SHA-512" hashValue="81lriA5M5ztZINDySNXZc81ZYqb3VFMUWuHujkKIWaNiLRgR66Ac/EBNFJs9N02Fm9YOAvzYDrLsdDKZe+HUJg==" saltValue="I/xWSnN+ZgYf0HcW6ZFnaA==" spinCount="100000" sqref="J68" name="Range2_54"/>
    <protectedRange algorithmName="SHA-512" hashValue="81lriA5M5ztZINDySNXZc81ZYqb3VFMUWuHujkKIWaNiLRgR66Ac/EBNFJs9N02Fm9YOAvzYDrLsdDKZe+HUJg==" saltValue="I/xWSnN+ZgYf0HcW6ZFnaA==" spinCount="100000" sqref="J69" name="Range2_55"/>
    <protectedRange algorithmName="SHA-512" hashValue="81lriA5M5ztZINDySNXZc81ZYqb3VFMUWuHujkKIWaNiLRgR66Ac/EBNFJs9N02Fm9YOAvzYDrLsdDKZe+HUJg==" saltValue="I/xWSnN+ZgYf0HcW6ZFnaA==" spinCount="100000" sqref="J70" name="Range2_56"/>
    <protectedRange algorithmName="SHA-512" hashValue="81lriA5M5ztZINDySNXZc81ZYqb3VFMUWuHujkKIWaNiLRgR66Ac/EBNFJs9N02Fm9YOAvzYDrLsdDKZe+HUJg==" saltValue="I/xWSnN+ZgYf0HcW6ZFnaA==" spinCount="100000" sqref="J71" name="Range2_57"/>
    <protectedRange algorithmName="SHA-512" hashValue="81lriA5M5ztZINDySNXZc81ZYqb3VFMUWuHujkKIWaNiLRgR66Ac/EBNFJs9N02Fm9YOAvzYDrLsdDKZe+HUJg==" saltValue="I/xWSnN+ZgYf0HcW6ZFnaA==" spinCount="100000" sqref="J72" name="Range2_58"/>
    <protectedRange algorithmName="SHA-512" hashValue="81lriA5M5ztZINDySNXZc81ZYqb3VFMUWuHujkKIWaNiLRgR66Ac/EBNFJs9N02Fm9YOAvzYDrLsdDKZe+HUJg==" saltValue="I/xWSnN+ZgYf0HcW6ZFnaA==" spinCount="100000" sqref="J73" name="Range2_59"/>
    <protectedRange algorithmName="SHA-512" hashValue="81lriA5M5ztZINDySNXZc81ZYqb3VFMUWuHujkKIWaNiLRgR66Ac/EBNFJs9N02Fm9YOAvzYDrLsdDKZe+HUJg==" saltValue="I/xWSnN+ZgYf0HcW6ZFnaA==" spinCount="100000" sqref="J74" name="Range2_60"/>
    <protectedRange algorithmName="SHA-512" hashValue="81lriA5M5ztZINDySNXZc81ZYqb3VFMUWuHujkKIWaNiLRgR66Ac/EBNFJs9N02Fm9YOAvzYDrLsdDKZe+HUJg==" saltValue="I/xWSnN+ZgYf0HcW6ZFnaA==" spinCount="100000" sqref="J75" name="Range2_61"/>
    <protectedRange algorithmName="SHA-512" hashValue="81lriA5M5ztZINDySNXZc81ZYqb3VFMUWuHujkKIWaNiLRgR66Ac/EBNFJs9N02Fm9YOAvzYDrLsdDKZe+HUJg==" saltValue="I/xWSnN+ZgYf0HcW6ZFnaA==" spinCount="100000" sqref="J76" name="Range2_62"/>
    <protectedRange algorithmName="SHA-512" hashValue="81lriA5M5ztZINDySNXZc81ZYqb3VFMUWuHujkKIWaNiLRgR66Ac/EBNFJs9N02Fm9YOAvzYDrLsdDKZe+HUJg==" saltValue="I/xWSnN+ZgYf0HcW6ZFnaA==" spinCount="100000" sqref="J77" name="Range2_63"/>
    <protectedRange algorithmName="SHA-512" hashValue="81lriA5M5ztZINDySNXZc81ZYqb3VFMUWuHujkKIWaNiLRgR66Ac/EBNFJs9N02Fm9YOAvzYDrLsdDKZe+HUJg==" saltValue="I/xWSnN+ZgYf0HcW6ZFnaA==" spinCount="100000" sqref="J78" name="Range2_64"/>
    <protectedRange algorithmName="SHA-512" hashValue="81lriA5M5ztZINDySNXZc81ZYqb3VFMUWuHujkKIWaNiLRgR66Ac/EBNFJs9N02Fm9YOAvzYDrLsdDKZe+HUJg==" saltValue="I/xWSnN+ZgYf0HcW6ZFnaA==" spinCount="100000" sqref="J79" name="Range2_65"/>
    <protectedRange algorithmName="SHA-512" hashValue="81lriA5M5ztZINDySNXZc81ZYqb3VFMUWuHujkKIWaNiLRgR66Ac/EBNFJs9N02Fm9YOAvzYDrLsdDKZe+HUJg==" saltValue="I/xWSnN+ZgYf0HcW6ZFnaA==" spinCount="100000" sqref="J80" name="Range2_66"/>
    <protectedRange algorithmName="SHA-512" hashValue="81lriA5M5ztZINDySNXZc81ZYqb3VFMUWuHujkKIWaNiLRgR66Ac/EBNFJs9N02Fm9YOAvzYDrLsdDKZe+HUJg==" saltValue="I/xWSnN+ZgYf0HcW6ZFnaA==" spinCount="100000" sqref="J81" name="Range2_67"/>
    <protectedRange algorithmName="SHA-512" hashValue="81lriA5M5ztZINDySNXZc81ZYqb3VFMUWuHujkKIWaNiLRgR66Ac/EBNFJs9N02Fm9YOAvzYDrLsdDKZe+HUJg==" saltValue="I/xWSnN+ZgYf0HcW6ZFnaA==" spinCount="100000" sqref="J82" name="Range2_68"/>
    <protectedRange algorithmName="SHA-512" hashValue="81lriA5M5ztZINDySNXZc81ZYqb3VFMUWuHujkKIWaNiLRgR66Ac/EBNFJs9N02Fm9YOAvzYDrLsdDKZe+HUJg==" saltValue="I/xWSnN+ZgYf0HcW6ZFnaA==" spinCount="100000" sqref="J83" name="Range2_69"/>
    <protectedRange algorithmName="SHA-512" hashValue="81lriA5M5ztZINDySNXZc81ZYqb3VFMUWuHujkKIWaNiLRgR66Ac/EBNFJs9N02Fm9YOAvzYDrLsdDKZe+HUJg==" saltValue="I/xWSnN+ZgYf0HcW6ZFnaA==" spinCount="100000" sqref="J84" name="Range2_70"/>
    <protectedRange algorithmName="SHA-512" hashValue="81lriA5M5ztZINDySNXZc81ZYqb3VFMUWuHujkKIWaNiLRgR66Ac/EBNFJs9N02Fm9YOAvzYDrLsdDKZe+HUJg==" saltValue="I/xWSnN+ZgYf0HcW6ZFnaA==" spinCount="100000" sqref="J85:J86" name="Range2_72"/>
    <protectedRange algorithmName="SHA-512" hashValue="81lriA5M5ztZINDySNXZc81ZYqb3VFMUWuHujkKIWaNiLRgR66Ac/EBNFJs9N02Fm9YOAvzYDrLsdDKZe+HUJg==" saltValue="I/xWSnN+ZgYf0HcW6ZFnaA==" spinCount="100000" sqref="J87" name="Range2_73"/>
    <protectedRange algorithmName="SHA-512" hashValue="81lriA5M5ztZINDySNXZc81ZYqb3VFMUWuHujkKIWaNiLRgR66Ac/EBNFJs9N02Fm9YOAvzYDrLsdDKZe+HUJg==" saltValue="I/xWSnN+ZgYf0HcW6ZFnaA==" spinCount="100000" sqref="J88:J89" name="Range2_74"/>
    <protectedRange algorithmName="SHA-512" hashValue="81lriA5M5ztZINDySNXZc81ZYqb3VFMUWuHujkKIWaNiLRgR66Ac/EBNFJs9N02Fm9YOAvzYDrLsdDKZe+HUJg==" saltValue="I/xWSnN+ZgYf0HcW6ZFnaA==" spinCount="100000" sqref="J90" name="Range2_75"/>
    <protectedRange algorithmName="SHA-512" hashValue="81lriA5M5ztZINDySNXZc81ZYqb3VFMUWuHujkKIWaNiLRgR66Ac/EBNFJs9N02Fm9YOAvzYDrLsdDKZe+HUJg==" saltValue="I/xWSnN+ZgYf0HcW6ZFnaA==" spinCount="100000" sqref="J92" name="Range2_76"/>
    <protectedRange algorithmName="SHA-512" hashValue="81lriA5M5ztZINDySNXZc81ZYqb3VFMUWuHujkKIWaNiLRgR66Ac/EBNFJs9N02Fm9YOAvzYDrLsdDKZe+HUJg==" saltValue="I/xWSnN+ZgYf0HcW6ZFnaA==" spinCount="100000" sqref="J93" name="Range2_77"/>
    <protectedRange algorithmName="SHA-512" hashValue="81lriA5M5ztZINDySNXZc81ZYqb3VFMUWuHujkKIWaNiLRgR66Ac/EBNFJs9N02Fm9YOAvzYDrLsdDKZe+HUJg==" saltValue="I/xWSnN+ZgYf0HcW6ZFnaA==" spinCount="100000" sqref="J95" name="Range2_78"/>
    <protectedRange algorithmName="SHA-512" hashValue="81lriA5M5ztZINDySNXZc81ZYqb3VFMUWuHujkKIWaNiLRgR66Ac/EBNFJs9N02Fm9YOAvzYDrLsdDKZe+HUJg==" saltValue="I/xWSnN+ZgYf0HcW6ZFnaA==" spinCount="100000" sqref="J96" name="Range2_79"/>
    <protectedRange algorithmName="SHA-512" hashValue="81lriA5M5ztZINDySNXZc81ZYqb3VFMUWuHujkKIWaNiLRgR66Ac/EBNFJs9N02Fm9YOAvzYDrLsdDKZe+HUJg==" saltValue="I/xWSnN+ZgYf0HcW6ZFnaA==" spinCount="100000" sqref="J97" name="Range2_80"/>
    <protectedRange algorithmName="SHA-512" hashValue="81lriA5M5ztZINDySNXZc81ZYqb3VFMUWuHujkKIWaNiLRgR66Ac/EBNFJs9N02Fm9YOAvzYDrLsdDKZe+HUJg==" saltValue="I/xWSnN+ZgYf0HcW6ZFnaA==" spinCount="100000" sqref="J98" name="Range2_81"/>
    <protectedRange algorithmName="SHA-512" hashValue="81lriA5M5ztZINDySNXZc81ZYqb3VFMUWuHujkKIWaNiLRgR66Ac/EBNFJs9N02Fm9YOAvzYDrLsdDKZe+HUJg==" saltValue="I/xWSnN+ZgYf0HcW6ZFnaA==" spinCount="100000" sqref="J99" name="Range2_82"/>
    <protectedRange algorithmName="SHA-512" hashValue="81lriA5M5ztZINDySNXZc81ZYqb3VFMUWuHujkKIWaNiLRgR66Ac/EBNFJs9N02Fm9YOAvzYDrLsdDKZe+HUJg==" saltValue="I/xWSnN+ZgYf0HcW6ZFnaA==" spinCount="100000" sqref="J100" name="Range2_83"/>
    <protectedRange algorithmName="SHA-512" hashValue="81lriA5M5ztZINDySNXZc81ZYqb3VFMUWuHujkKIWaNiLRgR66Ac/EBNFJs9N02Fm9YOAvzYDrLsdDKZe+HUJg==" saltValue="I/xWSnN+ZgYf0HcW6ZFnaA==" spinCount="100000" sqref="J101" name="Range2_84"/>
    <protectedRange algorithmName="SHA-512" hashValue="81lriA5M5ztZINDySNXZc81ZYqb3VFMUWuHujkKIWaNiLRgR66Ac/EBNFJs9N02Fm9YOAvzYDrLsdDKZe+HUJg==" saltValue="I/xWSnN+ZgYf0HcW6ZFnaA==" spinCount="100000" sqref="J102:J103" name="Range2_85"/>
    <protectedRange algorithmName="SHA-512" hashValue="81lriA5M5ztZINDySNXZc81ZYqb3VFMUWuHujkKIWaNiLRgR66Ac/EBNFJs9N02Fm9YOAvzYDrLsdDKZe+HUJg==" saltValue="I/xWSnN+ZgYf0HcW6ZFnaA==" spinCount="100000" sqref="J104" name="Range2_86"/>
    <protectedRange algorithmName="SHA-512" hashValue="81lriA5M5ztZINDySNXZc81ZYqb3VFMUWuHujkKIWaNiLRgR66Ac/EBNFJs9N02Fm9YOAvzYDrLsdDKZe+HUJg==" saltValue="I/xWSnN+ZgYf0HcW6ZFnaA==" spinCount="100000" sqref="J105" name="Range2_87"/>
    <protectedRange algorithmName="SHA-512" hashValue="81lriA5M5ztZINDySNXZc81ZYqb3VFMUWuHujkKIWaNiLRgR66Ac/EBNFJs9N02Fm9YOAvzYDrLsdDKZe+HUJg==" saltValue="I/xWSnN+ZgYf0HcW6ZFnaA==" spinCount="100000" sqref="J106" name="Range2_88"/>
    <protectedRange algorithmName="SHA-512" hashValue="81lriA5M5ztZINDySNXZc81ZYqb3VFMUWuHujkKIWaNiLRgR66Ac/EBNFJs9N02Fm9YOAvzYDrLsdDKZe+HUJg==" saltValue="I/xWSnN+ZgYf0HcW6ZFnaA==" spinCount="100000" sqref="J107" name="Range2_89"/>
    <protectedRange algorithmName="SHA-512" hashValue="81lriA5M5ztZINDySNXZc81ZYqb3VFMUWuHujkKIWaNiLRgR66Ac/EBNFJs9N02Fm9YOAvzYDrLsdDKZe+HUJg==" saltValue="I/xWSnN+ZgYf0HcW6ZFnaA==" spinCount="100000" sqref="J108" name="Range2_90"/>
    <protectedRange algorithmName="SHA-512" hashValue="81lriA5M5ztZINDySNXZc81ZYqb3VFMUWuHujkKIWaNiLRgR66Ac/EBNFJs9N02Fm9YOAvzYDrLsdDKZe+HUJg==" saltValue="I/xWSnN+ZgYf0HcW6ZFnaA==" spinCount="100000" sqref="J110" name="Range2_91"/>
    <protectedRange algorithmName="SHA-512" hashValue="81lriA5M5ztZINDySNXZc81ZYqb3VFMUWuHujkKIWaNiLRgR66Ac/EBNFJs9N02Fm9YOAvzYDrLsdDKZe+HUJg==" saltValue="I/xWSnN+ZgYf0HcW6ZFnaA==" spinCount="100000" sqref="J111" name="Range2_92"/>
    <protectedRange algorithmName="SHA-512" hashValue="81lriA5M5ztZINDySNXZc81ZYqb3VFMUWuHujkKIWaNiLRgR66Ac/EBNFJs9N02Fm9YOAvzYDrLsdDKZe+HUJg==" saltValue="I/xWSnN+ZgYf0HcW6ZFnaA==" spinCount="100000" sqref="J112" name="Range2_93"/>
    <protectedRange algorithmName="SHA-512" hashValue="81lriA5M5ztZINDySNXZc81ZYqb3VFMUWuHujkKIWaNiLRgR66Ac/EBNFJs9N02Fm9YOAvzYDrLsdDKZe+HUJg==" saltValue="I/xWSnN+ZgYf0HcW6ZFnaA==" spinCount="100000" sqref="J113" name="Range2_94"/>
    <protectedRange algorithmName="SHA-512" hashValue="81lriA5M5ztZINDySNXZc81ZYqb3VFMUWuHujkKIWaNiLRgR66Ac/EBNFJs9N02Fm9YOAvzYDrLsdDKZe+HUJg==" saltValue="I/xWSnN+ZgYf0HcW6ZFnaA==" spinCount="100000" sqref="J114" name="Range2_95"/>
    <protectedRange algorithmName="SHA-512" hashValue="81lriA5M5ztZINDySNXZc81ZYqb3VFMUWuHujkKIWaNiLRgR66Ac/EBNFJs9N02Fm9YOAvzYDrLsdDKZe+HUJg==" saltValue="I/xWSnN+ZgYf0HcW6ZFnaA==" spinCount="100000" sqref="J115" name="Range2_96"/>
    <protectedRange algorithmName="SHA-512" hashValue="81lriA5M5ztZINDySNXZc81ZYqb3VFMUWuHujkKIWaNiLRgR66Ac/EBNFJs9N02Fm9YOAvzYDrLsdDKZe+HUJg==" saltValue="I/xWSnN+ZgYf0HcW6ZFnaA==" spinCount="100000" sqref="J116" name="Range2_97"/>
    <protectedRange algorithmName="SHA-512" hashValue="81lriA5M5ztZINDySNXZc81ZYqb3VFMUWuHujkKIWaNiLRgR66Ac/EBNFJs9N02Fm9YOAvzYDrLsdDKZe+HUJg==" saltValue="I/xWSnN+ZgYf0HcW6ZFnaA==" spinCount="100000" sqref="J117" name="Range2_98"/>
    <protectedRange algorithmName="SHA-512" hashValue="81lriA5M5ztZINDySNXZc81ZYqb3VFMUWuHujkKIWaNiLRgR66Ac/EBNFJs9N02Fm9YOAvzYDrLsdDKZe+HUJg==" saltValue="I/xWSnN+ZgYf0HcW6ZFnaA==" spinCount="100000" sqref="J118" name="Range2_99"/>
  </protectedRanges>
  <autoFilter ref="A2:X207" xr:uid="{00000000-0001-0000-0000-000000000000}">
    <sortState xmlns:xlrd2="http://schemas.microsoft.com/office/spreadsheetml/2017/richdata2" ref="A4:X207">
      <sortCondition ref="A2:A207"/>
    </sortState>
  </autoFilter>
  <mergeCells count="10">
    <mergeCell ref="A1:A2"/>
    <mergeCell ref="B1:B2"/>
    <mergeCell ref="C1:C2"/>
    <mergeCell ref="D1:F1"/>
    <mergeCell ref="G1:I1"/>
    <mergeCell ref="V1:X1"/>
    <mergeCell ref="S1:U1"/>
    <mergeCell ref="P1:R1"/>
    <mergeCell ref="J1:L1"/>
    <mergeCell ref="M1:O1"/>
  </mergeCells>
  <phoneticPr fontId="7" type="noConversion"/>
  <hyperlinks>
    <hyperlink ref="N3" r:id="rId1" display="mailto:jean.pickerill@bradford.gov.uk" xr:uid="{0B6BE6E0-E1BC-44A2-A707-C90379966AE1}"/>
    <hyperlink ref="N4" r:id="rId2" display="mailto:martyn.hannan@bradford.gov.uk" xr:uid="{B041A658-F079-494C-8699-EF46B6A04D3D}"/>
    <hyperlink ref="N5" r:id="rId3" display="mailto:cath.palmer@bradford.gov.uk" xr:uid="{9A9FCE76-92B1-4722-ABD7-1ED1842B7F49}"/>
    <hyperlink ref="N6" r:id="rId4" display="mailto:martyn.hannan@bradford.gov.uk" xr:uid="{D32319C3-4859-4154-ADC5-85037C278300}"/>
    <hyperlink ref="N7" r:id="rId5" display="mailto:maria.williams@bradford.gov.uk" xr:uid="{40136F64-795E-48EA-A779-12A62711AE64}"/>
    <hyperlink ref="N8" r:id="rId6" display="mailto:martyn.hannan@bradford.gov.uk" xr:uid="{8B8A794F-6860-4AAB-B5A0-007FA81890BA}"/>
    <hyperlink ref="N9" r:id="rId7" display="mailto:helen.carpenter@bradford.gov.uk" xr:uid="{E6F18477-1AB4-4A0B-93FB-5B6CFFF443CA}"/>
    <hyperlink ref="N10" r:id="rId8" display="mailto:helen.carpenter@bradford.gov.uk" xr:uid="{92848B07-F2B6-47B1-84D0-FD52933F75AD}"/>
    <hyperlink ref="N11" r:id="rId9" display="mailto:amanda.campbell@bradford.gov.uk" xr:uid="{93B602A1-D6CB-4204-B6A0-4C041A07B3DA}"/>
    <hyperlink ref="N12" r:id="rId10" display="mailto:cath.palmer@bradford.gov.uk" xr:uid="{197B2849-28A9-4BA2-A25F-C0C5878F40B4}"/>
    <hyperlink ref="N13" r:id="rId11" display="mailto:martyn.hannan@bradford.gov.uk" xr:uid="{25014969-F5CB-41FE-AF66-4B3049E73426}"/>
    <hyperlink ref="N14" r:id="rId12" display="mailto:jean.pickerill@bradford.gov.uk" xr:uid="{2A6497FD-FF96-4103-9400-58752BDF6DF4}"/>
    <hyperlink ref="N15" r:id="rId13" display="mailto:helen.carpenter@bradford.gov.uk" xr:uid="{5D1AC959-DEA1-4EFC-80A6-063F900806AA}"/>
    <hyperlink ref="N16" r:id="rId14" display="mailto:jean.pickerill@bradford.gov.uk" xr:uid="{0F2F7BE5-65A9-44EA-9417-E664DCF3E704}"/>
    <hyperlink ref="N17" r:id="rId15" display="mailto:cath.palmer@bradford.gov.uk" xr:uid="{69DCA509-CEB6-4D88-90A4-1BE7CE2B6F76}"/>
    <hyperlink ref="N18" r:id="rId16" display="mailto:martyn.hannan@bradford.gov.uk" xr:uid="{25AA090E-95A4-4F31-A088-8D7326F087DF}"/>
    <hyperlink ref="N19" r:id="rId17" display="mailto:jean.pickerill@bradford.gov.uk" xr:uid="{A79F8E32-7AAB-4D69-918A-4200C97DEAF8}"/>
    <hyperlink ref="N20" r:id="rId18" display="mailto:jean.pickerill@bradford.gov.uk" xr:uid="{0D8195D0-035E-4343-A75D-5C32D8A6947A}"/>
    <hyperlink ref="N21" r:id="rId19" display="mailto:jean.pickerill@bradford.gov.uk" xr:uid="{3C46A47A-EFDD-4797-B814-9761078A5B95}"/>
    <hyperlink ref="N22" r:id="rId20" display="mailto:cath.palmer@bradford.gov.uk" xr:uid="{99C3A8B1-06C2-4F82-8119-5D94809FE338}"/>
    <hyperlink ref="N23" r:id="rId21" display="mailto:jean.pickerill@bradford.gov.uk" xr:uid="{4CD30E05-21F3-40B9-8550-291902A38E4F}"/>
    <hyperlink ref="N24" r:id="rId22" display="mailto:jean.pickerill@bradford.gov.uk" xr:uid="{CFB9042C-25F7-4AC3-B358-D2E4D001C9BD}"/>
    <hyperlink ref="N25" r:id="rId23" display="mailto:jean.pickerill@bradford.gov.uk" xr:uid="{AADD51A7-67EC-44EF-8CAD-684FCB9BD30D}"/>
    <hyperlink ref="N26" r:id="rId24" display="mailto:maria.williams@bradford.gov.uk" xr:uid="{DE63D9EB-F3FC-483B-B5D9-566D02219F42}"/>
    <hyperlink ref="N27" r:id="rId25" display="mailto:martyn.hannan@bradford.gov.uk" xr:uid="{C314C40E-90D7-4FF2-94E8-7B4667C70C46}"/>
    <hyperlink ref="N28" r:id="rId26" display="mailto:amanda.campbell@bradford.gov.uk" xr:uid="{EB67FE26-5038-4645-8005-EF6FC04FFAC0}"/>
    <hyperlink ref="N29" r:id="rId27" display="mailto:jean.pickerill@bradford.gov.uk" xr:uid="{6AF71842-96AF-4E9D-976A-3BF970751C09}"/>
    <hyperlink ref="N30" r:id="rId28" display="mailto:cath.palmer@bradford.gov.uk" xr:uid="{82AD1FB9-38B7-4942-B727-ACFF9CA7D03D}"/>
    <hyperlink ref="N31" r:id="rId29" display="mailto:jean.pickerill@bradford.gov.uk" xr:uid="{19E6115D-7302-44C3-AD4D-046179E268DE}"/>
    <hyperlink ref="N32" r:id="rId30" display="mailto:maria.williams@bradford.gov.uk" xr:uid="{62CF92A7-4CE0-43C4-BC48-F0169EE7ED87}"/>
    <hyperlink ref="N33" r:id="rId31" display="mailto:martyn.hannan@bradford.gov.uk" xr:uid="{41B2A788-AE84-409A-9131-2943FFE7E8F7}"/>
    <hyperlink ref="N34" r:id="rId32" display="mailto:cath.palmer@bradford.gov.uk" xr:uid="{E7DEC8D7-14F4-4223-B057-57683FA8F123}"/>
    <hyperlink ref="N35" r:id="rId33" display="mailto:cath.palmer@bradford.gov.uk" xr:uid="{B4D9F98D-2445-4C2C-8251-05C9A3454A71}"/>
    <hyperlink ref="N36" r:id="rId34" display="mailto:jean.pickerill@bradford.gov.uk" xr:uid="{F742AA3B-D994-4A73-834C-6EAE97541FF4}"/>
    <hyperlink ref="N37" r:id="rId35" display="mailto:cath.palmer@bradford.gov.uk" xr:uid="{EB0ACA36-1661-4D2D-8D55-46364A8D8901}"/>
    <hyperlink ref="N38" r:id="rId36" display="mailto:jean.pickerill@bradford.gov.uk" xr:uid="{E20A01F0-5E9E-4E7A-946C-70B4A25392D0}"/>
    <hyperlink ref="N39" r:id="rId37" display="mailto:jean.pickerill@bradford.gov.uk" xr:uid="{F42C285A-2DED-4C5A-A89C-367D0B4901DE}"/>
    <hyperlink ref="N40" r:id="rId38" display="mailto:martyn.hannan@bradford.gov.uk" xr:uid="{544C5B7A-38AA-4AE5-89BD-35045A780708}"/>
    <hyperlink ref="N41" r:id="rId39" display="mailto:helen.carpenter@bradford.gov.uk" xr:uid="{50876A4B-9C5B-4DA7-AC30-258E61E6B520}"/>
    <hyperlink ref="N42" r:id="rId40" display="mailto:martyn.hannan@bradford.gov.uk" xr:uid="{A5A79B96-5C79-463B-8671-97CE89961E78}"/>
    <hyperlink ref="N43" r:id="rId41" display="mailto:maria.williams@bradford.gov.uk" xr:uid="{4E2DE655-F4DE-4B65-801B-784E93232042}"/>
    <hyperlink ref="N44" r:id="rId42" display="mailto:helen.carpenter@bradford.gov.uk" xr:uid="{C54C083B-028E-440F-957C-3C6CDBD2778D}"/>
    <hyperlink ref="N45" r:id="rId43" display="mailto:martyn.hannan@bradford.gov.uk" xr:uid="{2178CB85-CECD-4609-8CE8-A0BA27EB3147}"/>
    <hyperlink ref="N46" r:id="rId44" display="mailto:martyn.hannan@bradford.gov.uk" xr:uid="{D9269720-F730-427E-858A-4447DB5B2663}"/>
    <hyperlink ref="N47" r:id="rId45" display="mailto:maria.williams@bradford.gov.uk" xr:uid="{636814F6-CEF3-4003-9F33-14D3AD944FD8}"/>
    <hyperlink ref="N48" r:id="rId46" display="mailto:maria.williams@bradford.gov.uk" xr:uid="{2FFC888D-6FCD-401E-8E92-EA75CFCE9E13}"/>
    <hyperlink ref="N49" r:id="rId47" display="mailto:martyn.hannan@bradford.gov.uk" xr:uid="{BA3C6D61-9593-4F9B-8E7E-73625EBF78FB}"/>
    <hyperlink ref="N51" r:id="rId48" display="mailto:martyn.hannan@bradford.gov.uk" xr:uid="{29622657-435C-494A-A0A3-5677A79E087E}"/>
    <hyperlink ref="N52" r:id="rId49" display="mailto:cath.palmer@bradford.gov.uk" xr:uid="{FF9CAC32-D202-42A9-8B0E-0074CE5869EA}"/>
    <hyperlink ref="N53" r:id="rId50" display="mailto:cath.palmer@bradford.gov.uk" xr:uid="{0A2AD94A-3F1F-4730-B668-FB49A6071DB3}"/>
    <hyperlink ref="N54" r:id="rId51" display="mailto:martyn.hannan@bradford.gov.uk" xr:uid="{DD1AD66C-0318-4DEE-B4C6-C0E1F135610A}"/>
    <hyperlink ref="N55" r:id="rId52" display="mailto:martyn.hannan@bradford.gov.uk" xr:uid="{91879F57-29E3-4EDE-9E8B-717C088BBF4A}"/>
    <hyperlink ref="N56" r:id="rId53" display="mailto:jean.pickerill@bradford.gov.uk" xr:uid="{2FEFD133-0027-46F3-A815-26F7444470EC}"/>
    <hyperlink ref="N57" r:id="rId54" display="mailto:martyn.hannan@bradford.gov.uk" xr:uid="{94027D7F-1752-4E72-A8E6-A3489886CD06}"/>
    <hyperlink ref="N59" r:id="rId55" display="mailto:cath.palmer@bradford.gov.uk" xr:uid="{1BBA67B1-C09E-4747-BCDB-FEC4CF561695}"/>
    <hyperlink ref="N60" r:id="rId56" display="mailto:martyn.hannan@bradford.gov.uk" xr:uid="{903C4EE1-F4B8-412E-B587-BA4F67DE91A3}"/>
    <hyperlink ref="N61" r:id="rId57" display="mailto:martyn.hannan@bradford.gov.uk" xr:uid="{6BE20385-F0FE-4531-917C-E9AD47786877}"/>
    <hyperlink ref="N62" r:id="rId58" display="mailto:jean.pickerill@bradford.gov.uk" xr:uid="{9A8CEFA6-4604-403C-A54B-8EF522E1FC6A}"/>
    <hyperlink ref="N63" r:id="rId59" display="mailto:jean.pickerill@bradford.gov.uk" xr:uid="{F27F4B6A-3F12-4E89-9CB6-6E52D2135E4E}"/>
    <hyperlink ref="N64" r:id="rId60" display="mailto:jean.pickerill@bradford.gov.uk" xr:uid="{4917FC99-8680-4262-BE14-2B0D95FF3357}"/>
    <hyperlink ref="N65" r:id="rId61" display="mailto:amanda.campbell@bradford.gov.uk" xr:uid="{519CB59F-23AD-4D67-828A-CC7923EB3B5D}"/>
    <hyperlink ref="N66" r:id="rId62" display="mailto:cath.palmer@bradford.gov.uk" xr:uid="{AF7BC7D0-F8BA-493E-ACD4-367535EE164A}"/>
    <hyperlink ref="N67" r:id="rId63" display="mailto:martyn.hannan@bradford.gov.uk" xr:uid="{CE1C0AEB-BBAD-44CC-A8D0-CB3BD6991E75}"/>
    <hyperlink ref="N68" r:id="rId64" display="mailto:amanda.campbell@bradford.gov.uk" xr:uid="{FD111543-B91E-436B-BA68-0137176D1729}"/>
    <hyperlink ref="N69" r:id="rId65" display="mailto:jean.pickerill@bradford.gov.uk" xr:uid="{2890B689-B4A7-4B0C-A2AE-4DF53EF0D35A}"/>
    <hyperlink ref="N70" r:id="rId66" display="mailto:amanda.campbell@bradford.gov.uk" xr:uid="{B240016E-4E62-4A1E-90D1-8152FB379621}"/>
    <hyperlink ref="N71" r:id="rId67" display="mailto:jean.pickerill@bradford.gov.uk" xr:uid="{D4C6B8F7-8D90-4346-BAA0-3E3A5057FCAE}"/>
    <hyperlink ref="N72" r:id="rId68" display="mailto:amanda.campbell@bradford.gov.uk" xr:uid="{0FE30E1C-33C4-4C4D-A779-5C7C20757FA9}"/>
    <hyperlink ref="N73" r:id="rId69" display="mailto:maria.williams@bradford.gov.uk" xr:uid="{9E688BA9-9A5B-4D60-9838-7D3E4A87042E}"/>
    <hyperlink ref="N74" r:id="rId70" display="mailto:jean.pickerill@bradford.gov.uk" xr:uid="{DE2AA49D-DCF8-467E-8C2A-A201FDFB5235}"/>
    <hyperlink ref="N75" r:id="rId71" display="mailto:maria.williams@bradford.gov.uk" xr:uid="{DDE1C96C-3E84-4008-B6D5-8246EA90A76D}"/>
    <hyperlink ref="N76" r:id="rId72" display="mailto:jean.pickerill@bradford.gov.uk" xr:uid="{D2211774-CD6E-47BE-A231-980718185E02}"/>
    <hyperlink ref="N77" r:id="rId73" display="mailto:martyn.hannan@bradford.gov.uk" xr:uid="{F77A15C8-1A8A-477D-96FF-DE2790FAA390}"/>
    <hyperlink ref="N78" r:id="rId74" display="mailto:jean.pickerill@bradford.gov.uk" xr:uid="{32BEFC7D-9D20-4C77-8A50-8B743F8AFCE6}"/>
    <hyperlink ref="N79" r:id="rId75" display="mailto:helen.carpenter@bradford.gov.uk" xr:uid="{AA5CB53B-80E5-4BD5-AEEF-DBF0C17D1F91}"/>
    <hyperlink ref="N80" r:id="rId76" display="mailto:maria.williams@bradford.gov.uk" xr:uid="{982A522B-CD07-41E3-A311-9578CA242B4C}"/>
    <hyperlink ref="N81" r:id="rId77" display="mailto:martyn.hannan@bradford.gov.uk" xr:uid="{E0092C3C-F1FC-485B-8312-A94B4FBA632D}"/>
    <hyperlink ref="N82" r:id="rId78" display="mailto:amanda.campbell@bradford.gov.uk" xr:uid="{078267E4-4756-41EA-BF2F-3E319597D50A}"/>
    <hyperlink ref="N83" r:id="rId79" display="mailto:amanda.campbell@bradford.gov.uk" xr:uid="{6BF63945-D088-491D-9CC1-7CB2D0155039}"/>
    <hyperlink ref="N84" r:id="rId80" display="mailto:martyn.hannan@bradford.gov.uk" xr:uid="{184AA283-2042-4E14-841E-BF161C2A6D43}"/>
    <hyperlink ref="N85" r:id="rId81" display="mailto:martyn.hannan@bradford.gov.uk" xr:uid="{BDB7D736-FD45-4FC3-805F-40D6DFF90C17}"/>
    <hyperlink ref="N86" r:id="rId82" display="mailto:jean.pickerill@bradford.gov.uk" xr:uid="{4765F3B2-131A-4A8C-BEB7-F785E1E6AC44}"/>
    <hyperlink ref="N87" r:id="rId83" display="mailto:amanda.campbell@bradford.gov.uk" xr:uid="{7CEDDC55-0385-41FF-A98E-69F310198227}"/>
    <hyperlink ref="N88" r:id="rId84" display="mailto:martyn.hannan@bradford.gov.uk" xr:uid="{9DE3A5C0-9990-4B60-8D8B-0FB8DCE55B1F}"/>
    <hyperlink ref="N89" r:id="rId85" display="mailto:cath.palmer@bradford.gov.uk" xr:uid="{F7018474-93C2-4992-8804-1A7BF8D5A7BE}"/>
    <hyperlink ref="N90" r:id="rId86" display="mailto:cath.palmer@bradford.gov.uk" xr:uid="{8C83E54B-6693-4078-9F32-CED03BF97369}"/>
    <hyperlink ref="N91" r:id="rId87" display="mailto:amanda.campbell@bradford.gov.uk" xr:uid="{CDCDDF76-EACB-44FB-8672-EF88901218EA}"/>
    <hyperlink ref="N92" r:id="rId88" display="mailto:cath.palmer@bradford.gov.uk" xr:uid="{BE190074-4150-4E04-97D4-911BBD58F96B}"/>
    <hyperlink ref="N93" r:id="rId89" display="mailto:jean.pickerill@bradford.gov.uk" xr:uid="{5D26A124-EDF0-4548-9267-D1BB5593AF8E}"/>
    <hyperlink ref="N94" r:id="rId90" display="mailto:martyn.hannan@bradford.gov.uk" xr:uid="{EC3F3493-34D3-46ED-9E31-BA9240FB83EB}"/>
    <hyperlink ref="N95" r:id="rId91" display="mailto:amanda.campbell@bradford.gov.uk" xr:uid="{1B00330D-D3FC-4901-84BE-E3489C356E68}"/>
    <hyperlink ref="N96" r:id="rId92" display="mailto:maria.williams@bradford.gov.uk" xr:uid="{A6B89883-7204-4D26-9235-713A481BD4A5}"/>
    <hyperlink ref="N97" r:id="rId93" display="mailto:jean.pickerill@bradford.gov.uk" xr:uid="{98A76513-F06E-4CCB-B106-D328BF5CF01D}"/>
    <hyperlink ref="N98" r:id="rId94" display="mailto:maria.williams@bradford.gov.uk" xr:uid="{29EA325A-593C-4DD4-A079-F435A3085D19}"/>
    <hyperlink ref="N99" r:id="rId95" display="mailto:martyn.hannan@bradford.gov.uk" xr:uid="{FE7E7DD4-5068-4844-86FA-8AB6748E9F17}"/>
    <hyperlink ref="N100" r:id="rId96" display="mailto:amanda.campbell@bradford.gov.uk" xr:uid="{08BEE787-4227-4A2D-B7BD-2D2201F72E78}"/>
    <hyperlink ref="N101" r:id="rId97" display="mailto:cath.palmer@bradford.gov.uk" xr:uid="{5EC03088-4949-4686-8CCC-F2E7B3C1FC62}"/>
    <hyperlink ref="N102" r:id="rId98" display="mailto:jean.pickerill@bradford.gov.uk" xr:uid="{4CB6C0CE-C9BB-4682-A7C7-DD98C163E7D7}"/>
    <hyperlink ref="N103" r:id="rId99" display="mailto:jean.pickerill@bradford.gov.uk" xr:uid="{38D24278-3A6D-46A2-8139-9A20382790F5}"/>
    <hyperlink ref="N104" r:id="rId100" display="mailto:cath.palmer@bradford.gov.uk" xr:uid="{FC5A8080-08E2-4741-AC8F-A687F6E00E09}"/>
    <hyperlink ref="N105" r:id="rId101" display="mailto:amanda.campbell@bradford.gov.uk" xr:uid="{5003CB84-3778-4111-A005-B46DB322C358}"/>
    <hyperlink ref="N107" r:id="rId102" display="mailto:martyn.hannan@bradford.gov.uk" xr:uid="{48185D68-662B-473C-9585-843AF99E3453}"/>
    <hyperlink ref="N108" r:id="rId103" display="mailto:amanda.campbell@bradford.gov.uk" xr:uid="{37B7D6A3-D8B2-4ABD-8A9E-C88E0CE1909B}"/>
    <hyperlink ref="N109" r:id="rId104" display="mailto:amanda.campbell@bradford.gov.uk" xr:uid="{BEAFC4A3-172F-4EA6-B762-4BC2FAF3ACE7}"/>
    <hyperlink ref="N111" r:id="rId105" display="mailto:martyn.hannan@bradford.gov.uk" xr:uid="{3247C508-BD40-46CF-A5F2-FB1C24CDB74A}"/>
    <hyperlink ref="N112" r:id="rId106" display="mailto:jean.pickerill@bradford.gov.uk" xr:uid="{B69A5735-181D-4D1D-A9F1-C044DC3930CE}"/>
    <hyperlink ref="N113" r:id="rId107" display="mailto:martyn.hannan@bradford.gov.uk" xr:uid="{73E98708-83AC-444B-97C2-1B0563886510}"/>
    <hyperlink ref="N114" r:id="rId108" display="mailto:martyn.hannan@bradford.gov.uk" xr:uid="{043741B3-CF74-40A7-AE16-9E105C600527}"/>
    <hyperlink ref="N115" r:id="rId109" display="mailto:martyn.hannan@bradford.gov.uk" xr:uid="{15F56DD9-8B0F-4BA5-9019-E53218ED8C8C}"/>
    <hyperlink ref="N116" r:id="rId110" display="mailto:amanda.campbell@bradford.gov.uk" xr:uid="{48532482-6DF6-4C35-919A-00984C3ED8EF}"/>
    <hyperlink ref="N117" r:id="rId111" display="mailto:martyn.hannan@bradford.gov.uk" xr:uid="{CA4FD5DE-F950-4EA7-AB1F-955F5F140BBF}"/>
    <hyperlink ref="N118" r:id="rId112" display="mailto:martyn.hannan@bradford.gov.uk" xr:uid="{40AAF3C9-C5AA-4787-AA8A-91E2A757D6DC}"/>
    <hyperlink ref="N119" r:id="rId113" display="mailto:martyn.hannan@bradford.gov.uk" xr:uid="{A48E2886-C20F-4095-9CC9-13234151ADB9}"/>
    <hyperlink ref="N120" r:id="rId114" display="mailto:maria.williams@bradford.gov.uk" xr:uid="{A0EEAC80-00C6-48F9-A14B-B4AEB1A757D7}"/>
    <hyperlink ref="N121" r:id="rId115" display="mailto:jean.pickerill@bradford.gov.uk" xr:uid="{BD0FDE6F-176F-40E8-9374-428A695E4458}"/>
    <hyperlink ref="N122" r:id="rId116" display="mailto:martyn.hannan@bradford.gov.uk" xr:uid="{0CBD067E-415A-4275-A3F5-244D8FFAC13A}"/>
    <hyperlink ref="N123" r:id="rId117" display="mailto:martyn.hannan@bradford.gov.uk" xr:uid="{22D4DE68-ED79-4CCC-A065-C1F9056E78ED}"/>
    <hyperlink ref="N124" r:id="rId118" display="mailto:martyn.hannan@bradford.gov.uk" xr:uid="{98C36DFA-DDD8-4555-B2DA-4D7B207D9F48}"/>
    <hyperlink ref="N125" r:id="rId119" display="mailto:amanda.campbell@bradford.gov.uk" xr:uid="{5C137A96-92DC-4FAB-B6CA-2297A94787BA}"/>
    <hyperlink ref="N126" r:id="rId120" display="mailto:martyn.hannan@bradford.gov.uk" xr:uid="{39BADD27-CB0C-4CF6-853E-30A45A5DEFF6}"/>
    <hyperlink ref="N127" r:id="rId121" display="mailto:helen.carpenter@bradford.gov.uk" xr:uid="{8180502D-DE31-4851-983A-B5D01AA7FC1D}"/>
    <hyperlink ref="N128" r:id="rId122" display="mailto:cath.palmer@bradford.gov.uk" xr:uid="{F7C128A2-C170-4A88-AD83-2940A0F7D8B6}"/>
    <hyperlink ref="N129" r:id="rId123" display="mailto:amanda.campbell@bradford.gov.uk" xr:uid="{9D1891E7-110B-4FF2-912C-55BA40B37056}"/>
    <hyperlink ref="N130" r:id="rId124" display="mailto:martyn.hannan@bradford.gov.uk" xr:uid="{28D6AE2C-C687-4034-ABB3-F60F8E6A4D8B}"/>
    <hyperlink ref="N131" r:id="rId125" display="mailto:martyn.hannan@bradford.gov.uk" xr:uid="{4F83ACE5-9CF4-4580-ADA4-8609530BC671}"/>
    <hyperlink ref="N132" r:id="rId126" display="mailto:martyn.hannan@bradford.gov.uk" xr:uid="{CD7F31F9-98D2-41AB-8DBD-94E3F6EA374B}"/>
    <hyperlink ref="N133" r:id="rId127" display="mailto:maria.williams@bradford.gov.uk" xr:uid="{9073957D-1A2D-4F03-868A-7E8530E55FFD}"/>
    <hyperlink ref="N134" r:id="rId128" display="mailto:cath.palmer@bradford.gov.uk" xr:uid="{8BEE8194-D193-4CE2-9FD3-AA2609955CC7}"/>
    <hyperlink ref="N58" r:id="rId129" display="mailto:martyn.hannan@bradford.gov.uk" xr:uid="{91CB1AFA-5F02-4C61-84F0-0ACB4820CFBA}"/>
    <hyperlink ref="N135" r:id="rId130" display="mailto:martyn.hannan@bradford.gov.uk" xr:uid="{03F34BA6-81DF-4B6E-938F-098868511C7E}"/>
    <hyperlink ref="N136" r:id="rId131" display="mailto:helen.carpenter@bradford.gov.uk" xr:uid="{66840C9A-7933-4FE5-8032-BB9362548027}"/>
    <hyperlink ref="N137" r:id="rId132" display="mailto:cath.palmer@bradford.gov.uk" xr:uid="{8CD7C25F-B491-4469-96CD-B7CCA015ACFD}"/>
    <hyperlink ref="N138" r:id="rId133" display="mailto:martyn.hannan@bradford.gov.uk" xr:uid="{FD9902A0-7B9D-4791-AFE7-0ED1DAED9858}"/>
    <hyperlink ref="N139" r:id="rId134" display="mailto:cath.palmer@bradford.gov.uk" xr:uid="{1CEFDE0C-5DD4-4EEF-9D15-CC47C82892D2}"/>
    <hyperlink ref="N140" r:id="rId135" display="mailto:jean.pickerill@bradford.gov.uk" xr:uid="{221614A5-F238-42DF-9BD0-878956ABBE53}"/>
    <hyperlink ref="N141" r:id="rId136" display="mailto:martyn.hannan@bradford.gov.uk" xr:uid="{D2F84A7C-8C53-4BCF-B355-CD6C3E211B08}"/>
    <hyperlink ref="N142" r:id="rId137" display="mailto:helen.carpenter@bradford.gov.uk" xr:uid="{F2A1268A-50C7-4CC5-9BAA-83E4766D4649}"/>
    <hyperlink ref="N143" r:id="rId138" display="mailto:helen.carpenter@bradford.gov.uk" xr:uid="{D275370F-42CC-4D83-9D12-E6EC2D9634DC}"/>
    <hyperlink ref="N145" r:id="rId139" display="mailto:martyn.hannan@bradford.gov.uk" xr:uid="{37AF0A65-0949-43FC-AB3C-B359C8E84D42}"/>
    <hyperlink ref="N146" r:id="rId140" display="mailto:martyn.hannan@bradford.gov.uk" xr:uid="{8D42D851-B8B1-49B5-A332-AA3C426BB5A4}"/>
    <hyperlink ref="N147" r:id="rId141" display="mailto:maria.williams@bradford.gov.uk" xr:uid="{20BFC81C-0A90-4BAD-9554-96796FD80CAD}"/>
    <hyperlink ref="N148" r:id="rId142" display="mailto:jean.pickerill@bradford.gov.uk" xr:uid="{9D77E4D1-93B7-4276-AC63-15E25909F685}"/>
    <hyperlink ref="N149" r:id="rId143" display="mailto:helen.carpenter@bradford.gov.uk" xr:uid="{63E261E7-0850-4155-9C41-2A88E51636FD}"/>
    <hyperlink ref="N150" r:id="rId144" display="mailto:martyn.hannan@bradford.gov.uk" xr:uid="{4ADF08ED-07D3-4F08-911A-9DC2636BB418}"/>
    <hyperlink ref="N151" r:id="rId145" display="mailto:amanda.campbell@bradford.gov.uk" xr:uid="{6DEABE2B-3BAD-4165-ABEB-CDAB2FCCB0E7}"/>
    <hyperlink ref="N152" r:id="rId146" display="mailto:amanda.campbell@bradford.gov.uk" xr:uid="{2B091C41-2BD0-4BBB-9C13-D50381B23E11}"/>
    <hyperlink ref="N153" r:id="rId147" display="mailto:helen.carpenter@bradford.gov.uk" xr:uid="{952C1D5D-99B9-4C01-B0D3-22F8A5C7B97A}"/>
    <hyperlink ref="N154" r:id="rId148" display="mailto:martyn.hannan@bradford.gov.uk" xr:uid="{AC838C52-4544-4C9E-B119-4D00715EC7B3}"/>
    <hyperlink ref="N155" r:id="rId149" display="mailto:amanda.campbell@bradford.gov.uk" xr:uid="{073EBEB2-AFFD-4001-B6F1-5CE2F3E54945}"/>
    <hyperlink ref="N156" r:id="rId150" display="mailto:amanda.campbell@bradford.gov.uk" xr:uid="{D053A8CD-51EE-4754-83F9-FA68C0EB4FBC}"/>
    <hyperlink ref="N157" r:id="rId151" display="mailto:cath.palmer@bradford.gov.uk" xr:uid="{6470C1E5-F695-476C-9B42-11CD16B38777}"/>
    <hyperlink ref="N158" r:id="rId152" display="mailto:cath.palmer@bradford.gov.uk" xr:uid="{DDE701EA-6905-4186-88EB-901B801EDF53}"/>
    <hyperlink ref="N159" r:id="rId153" display="mailto:martyn.hannan@bradford.gov.uk" xr:uid="{DE13411E-5795-4F41-A889-8E4D72004E61}"/>
    <hyperlink ref="N160" r:id="rId154" display="mailto:martyn.hannan@bradford.gov.uk" xr:uid="{B7217ED1-ACE9-41CE-B1B9-8B2FA86333E7}"/>
    <hyperlink ref="N161" r:id="rId155" display="mailto:jean.pickerill@bradford.gov.uk" xr:uid="{A0F0D563-DB74-430B-96F4-CCA3E634E097}"/>
    <hyperlink ref="N162" r:id="rId156" display="mailto:martyn.hannan@bradford.gov.uk" xr:uid="{33EC2A2A-CF3C-4531-ABE1-E2D555EC823D}"/>
    <hyperlink ref="N163" r:id="rId157" display="mailto:martyn.hannan@bradford.gov.uk" xr:uid="{DD704797-D688-4E82-A6D7-511D4BA6E971}"/>
    <hyperlink ref="N164" r:id="rId158" display="mailto:martyn.hannan@bradford.gov.uk" xr:uid="{D06D77F6-D2B0-4F6C-B840-BA4F4DA6A86E}"/>
    <hyperlink ref="N165" r:id="rId159" display="mailto:martyn.hannan@bradford.gov.uk" xr:uid="{5A85574C-84D0-458C-B66A-F27361D3828B}"/>
    <hyperlink ref="N166" r:id="rId160" display="mailto:martyn.hannan@bradford.gov.uk" xr:uid="{B70695C3-56C8-4A22-BEB5-C5A4FBEE24B9}"/>
    <hyperlink ref="N168" r:id="rId161" display="mailto:martyn.hannan@bradford.gov.uk" xr:uid="{49D22451-4967-47E5-8C9D-D8E8D7A87096}"/>
    <hyperlink ref="N167" r:id="rId162" display="mailto:martyn.hannan@bradford.gov.uk" xr:uid="{C1C91229-3AB4-4CD4-A106-041041AA2E52}"/>
    <hyperlink ref="N169" r:id="rId163" display="mailto:martyn.hannan@bradford.gov.uk" xr:uid="{7DA318D2-F0FF-4BDF-AEAE-01C8B8FAC496}"/>
    <hyperlink ref="N170" r:id="rId164" display="mailto:martyn.hannan@bradford.gov.uk" xr:uid="{984638E0-9054-4D73-A45D-A49D6489046A}"/>
    <hyperlink ref="N171" r:id="rId165" display="mailto:amanda.campbell@bradford.gov.uk" xr:uid="{0C407965-4023-4740-BA06-B435D3E0A7E7}"/>
    <hyperlink ref="N172" r:id="rId166" display="mailto:cath.palmer@bradford.gov.uk" xr:uid="{308B28A7-B829-4664-9187-3CBECA3C0B57}"/>
    <hyperlink ref="N173" r:id="rId167" display="mailto:helen.carpenter@bradford.gov.uk" xr:uid="{FAE08B34-E705-432F-910C-32999E80FEB0}"/>
    <hyperlink ref="N174" r:id="rId168" display="mailto:jean.pickerill@bradford.gov.uk" xr:uid="{AD322A0B-75D8-4A74-93ED-0CB10E2A23FD}"/>
    <hyperlink ref="N175" r:id="rId169" display="mailto:cath.palmer@bradford.gov.uk" xr:uid="{2069B95F-1A66-4DC3-93D6-5C9242B95C03}"/>
    <hyperlink ref="N176" r:id="rId170" display="mailto:cath.palmer@bradford.gov.uk" xr:uid="{A5A4B98F-7F4B-4A76-AF8B-E906C21E12C3}"/>
    <hyperlink ref="N177" r:id="rId171" display="mailto:martyn.hannan@bradford.gov.uk" xr:uid="{0D03911B-1B5A-45D8-B4F8-9F4EB7DEAAF0}"/>
    <hyperlink ref="N178" r:id="rId172" display="mailto:martyn.hannan@bradford.gov.uk" xr:uid="{88D92623-9880-49B8-97AA-A483E0888D58}"/>
    <hyperlink ref="N179" r:id="rId173" display="mailto:martyn.hannan@bradford.gov.uk" xr:uid="{A62D1973-66A0-4C88-A62A-EFF04CC57D77}"/>
    <hyperlink ref="N50" r:id="rId174" display="mailto:martyn.hannan@bradford.gov.uk" xr:uid="{7EA05C1C-0EDE-426C-ABAA-D141066B6A94}"/>
    <hyperlink ref="N180" r:id="rId175" display="mailto:helen.carpenter@bradford.gov.uk" xr:uid="{6AB54191-FE2D-411A-BE0A-FE350F3A12D6}"/>
    <hyperlink ref="N181" r:id="rId176" display="mailto:amanda.campbell@bradford.gov.uk" xr:uid="{BC1CB715-EF58-402A-B2AC-E85FBCFA0D44}"/>
    <hyperlink ref="N182" r:id="rId177" display="mailto:jean.pickerill@bradford.gov.uk" xr:uid="{069BA653-7154-4C21-A4C2-A4966FF8B467}"/>
    <hyperlink ref="N183" r:id="rId178" display="mailto:helen.carpenter@bradford.gov.uk" xr:uid="{2E7F5566-F0B8-4DE3-A7A6-6CA0270573EE}"/>
    <hyperlink ref="N184" r:id="rId179" display="mailto:martyn.hannan@bradford.gov.uk" xr:uid="{B85CDA54-E4BF-4BF1-8CD3-B7A91F0ED05E}"/>
    <hyperlink ref="N185" r:id="rId180" display="mailto:martyn.hannan@bradford.gov.uk" xr:uid="{A1673419-E49B-40D6-B061-FA2A30672D02}"/>
    <hyperlink ref="N186" r:id="rId181" display="mailto:jean.pickerill@bradford.gov.uk" xr:uid="{D1AD151E-8F8B-4362-9417-B9F1BF108C02}"/>
    <hyperlink ref="N187" r:id="rId182" display="mailto:helen.carpenter@bradford.gov.uk" xr:uid="{2D46EFC2-E1B3-4968-8A40-33C13634C62A}"/>
    <hyperlink ref="N188" r:id="rId183" display="mailto:martyn.hannan@bradford.gov.uk" xr:uid="{73294442-FAA1-4C5E-9933-751B9AE5B411}"/>
    <hyperlink ref="N189" r:id="rId184" display="mailto:martyn.hannan@bradford.gov.uk" xr:uid="{DE6913AD-B288-4F74-9198-13254B268CD3}"/>
    <hyperlink ref="N190" r:id="rId185" display="mailto:martyn.hannan@bradford.gov.uk" xr:uid="{1FB6EBBA-FA68-4233-A769-1EFB09E4DFE1}"/>
    <hyperlink ref="N191" r:id="rId186" display="mailto:jean.pickerill@bradford.gov.uk" xr:uid="{304101A2-7E12-4668-AEA2-891D270D3C97}"/>
    <hyperlink ref="N192" r:id="rId187" display="mailto:jean.pickerill@bradford.gov.uk" xr:uid="{34DE5C66-09B5-4CB3-B575-37B42FCC6E07}"/>
    <hyperlink ref="N194" r:id="rId188" display="mailto:jean.pickerill@bradford.gov.uk" xr:uid="{D05CB399-6448-42A6-87A9-DA35E43C67AB}"/>
    <hyperlink ref="N195" r:id="rId189" display="mailto:martyn.hannan@bradford.gov.uk" xr:uid="{6D2C1E02-7282-4B46-B260-6066D8D44952}"/>
    <hyperlink ref="N196" r:id="rId190" display="mailto:martyn.hannan@bradford.gov.uk" xr:uid="{6403B801-08C5-4B53-B84C-9261A3DD4A2E}"/>
    <hyperlink ref="N197" r:id="rId191" display="mailto:jean.pickerill@bradford.gov.uk" xr:uid="{130821B2-A525-41B8-81FE-A5051B37C0EA}"/>
    <hyperlink ref="N198" r:id="rId192" display="mailto:martyn.hannan@bradford.gov.uk" xr:uid="{338DA2BE-D296-41BE-A3B5-A9604520D268}"/>
    <hyperlink ref="N199" r:id="rId193" display="mailto:martyn.hannan@bradford.gov.uk" xr:uid="{15E8DBCB-3E82-4383-9123-2D632263EBF7}"/>
    <hyperlink ref="N200" r:id="rId194" display="mailto:amanda.campbell@bradford.gov.uk" xr:uid="{E922F764-8A23-44B6-A028-E969E5E5AE08}"/>
    <hyperlink ref="N201" r:id="rId195" display="mailto:helen.carpenter@bradford.gov.uk" xr:uid="{3B4BABFE-C94C-43D1-B836-B099E9AAB82F}"/>
    <hyperlink ref="N202" r:id="rId196" display="mailto:martyn.hannan@bradford.gov.uk" xr:uid="{1EAF4D40-76DC-4D58-A805-4E6A8970AB02}"/>
    <hyperlink ref="N203" r:id="rId197" display="mailto:martyn.hannan@bradford.gov.uk" xr:uid="{5BB7A62E-EA12-4F94-9BC5-7BAD3DBBE9C7}"/>
    <hyperlink ref="N204" r:id="rId198" display="mailto:helen.carpenter@bradford.gov.uk" xr:uid="{B639E626-86C3-45A8-8E81-F6EE48B1D8D1}"/>
    <hyperlink ref="N205" r:id="rId199" display="mailto:martyn.hannan@bradford.gov.uk" xr:uid="{DB2532F2-439A-4D31-AC18-D95260C86175}"/>
    <hyperlink ref="N206" r:id="rId200" display="mailto:martyn.hannan@bradford.gov.uk" xr:uid="{B6531100-AB3E-4E11-8311-5013EA20564F}"/>
    <hyperlink ref="N207" r:id="rId201" display="mailto:martyn.hannan@bradford.gov.uk" xr:uid="{ABF5821F-0431-4078-BB53-2B2C0EC5C522}"/>
    <hyperlink ref="Q4" r:id="rId202" display="matthew.wright@bradford.gov.uk" xr:uid="{97830E17-D782-4CE6-916E-724E082BCA8E}"/>
    <hyperlink ref="Q176" r:id="rId203" display="helen.dawson@bradford.gov.uk" xr:uid="{99BE1BB2-5200-4C08-A9DC-961CDFC6361B}"/>
    <hyperlink ref="Q173" r:id="rId204" display="helen.dawson@bradford.gov.uk" xr:uid="{D43E5768-9849-4E81-8430-1679631776E3}"/>
    <hyperlink ref="Q154" r:id="rId205" display="helen.dawson@bradford.gov.uk" xr:uid="{40A13893-A1E6-471F-B7CE-07F8B39FF3E4}"/>
    <hyperlink ref="Q58" r:id="rId206" display="helen.dawson@bradford.gov.uk" xr:uid="{2DBA7205-1E09-45D4-8340-B43763C56F76}"/>
    <hyperlink ref="Q132" r:id="rId207" display="helen.dawson@bradford.gov.uk" xr:uid="{AEE18AEB-DB42-40C9-8C09-BCDB416A4F5A}"/>
    <hyperlink ref="Q122" r:id="rId208" display="helen.dawson@bradford.gov.uk" xr:uid="{FDD0C74C-3B25-4540-AC0F-68904C95DEA3}"/>
    <hyperlink ref="Q123" r:id="rId209" display="helen.dawson@bradford.gov.uk" xr:uid="{BF3B34E3-123C-46FB-9B1E-95E912092055}"/>
    <hyperlink ref="Q103" r:id="rId210" display="helen.dawson@bradford.gov.uk" xr:uid="{0C439FD9-B43C-40BD-A7F9-E926C53D9573}"/>
    <hyperlink ref="Q99" r:id="rId211" display="helen.dawson@bradford.gov.uk" xr:uid="{3833ECC7-EFA9-4B1C-9C03-EC3D524DAAAD}"/>
    <hyperlink ref="Q80" r:id="rId212" display="helen.dawson@bradford.gov.uk" xr:uid="{3121292D-A2B1-41D8-BEE1-A0A3F2C71393}"/>
    <hyperlink ref="Q27" r:id="rId213" display="helen.dawson@bradford.gov.uk" xr:uid="{344C3FC5-03DA-4D2F-9D20-58D3F504CE33}"/>
    <hyperlink ref="Q31" r:id="rId214" xr:uid="{474BC0DC-26BE-4BEC-9955-515A8B56F4F2}"/>
    <hyperlink ref="Q20" r:id="rId215" xr:uid="{6D2EBCE7-49B8-423F-AD73-3593954DBBB7}"/>
    <hyperlink ref="Q9" r:id="rId216" display="stephanie.jones@bradford.gov.uk" xr:uid="{A400B242-AF33-40B1-A754-DADC0F3273F3}"/>
    <hyperlink ref="Q29" r:id="rId217" xr:uid="{8C7D5DEA-469B-4932-BAE7-EE2837960B09}"/>
    <hyperlink ref="Q45" r:id="rId218" display="stephanie.jones@bradford.gov.uk" xr:uid="{9514D541-DB05-442C-85EA-9B311287722A}"/>
    <hyperlink ref="Q48" r:id="rId219" xr:uid="{954E5070-BB86-4FA6-91B8-D5D333D9166F}"/>
    <hyperlink ref="Q60" r:id="rId220" display="stephanie.jones@bradford.gov.uk" xr:uid="{3C1C96DD-AB2B-452E-A081-CDAA550F9480}"/>
    <hyperlink ref="Q70" r:id="rId221" display="stephanie.jones@bradford.gov.uk" xr:uid="{732A4CB1-ABEA-4DF8-863A-14EF72868337}"/>
    <hyperlink ref="Q76" r:id="rId222" display="stephanie.jones@bradford.gov.uk" xr:uid="{26736B68-8AF1-4A75-BDDB-7DBDC008CE69}"/>
    <hyperlink ref="Q93" r:id="rId223" display="stephanie.jones@bradford.gov.uk" xr:uid="{6A6BDEA6-345C-459B-940A-B5BB1035B143}"/>
    <hyperlink ref="Q107" r:id="rId224" display="stephanie.jones@bradford.gov.uk" xr:uid="{D776CB9A-8566-42A1-8C52-2C9DE510FFF2}"/>
    <hyperlink ref="Q141" r:id="rId225" display="stephanie.jones@bradford.gov.uk" xr:uid="{8AD83F69-9944-4068-A833-3CB97C54447F}"/>
    <hyperlink ref="Q147" r:id="rId226" display="stephanie.jones@bradford.gov.uk" xr:uid="{898FED26-4D67-406A-8884-856DDEE3F2B7}"/>
    <hyperlink ref="Q156" r:id="rId227" display="stephanie.jones@bradford.gov.uk" xr:uid="{1322E07E-5446-485F-A08D-E4B29596EADA}"/>
    <hyperlink ref="Q167" r:id="rId228" display="stephanie.jones@bradford.gov.uk" xr:uid="{E7404202-1C2A-470F-BAF1-F88DA519B4F8}"/>
    <hyperlink ref="Q175" r:id="rId229" display="stephanie.jones@bradford.gov.uk" xr:uid="{5B9518D3-7DDD-43FB-9761-4CFEFA76B7AA}"/>
    <hyperlink ref="Q196" r:id="rId230" display="stephanie.jones@bradford.gov.uk" xr:uid="{79A32462-6978-4AE2-9799-71F50B986682}"/>
    <hyperlink ref="Q205" r:id="rId231" display="stephanie.jones@bradford.gov.uk" xr:uid="{DF3CD073-0096-4C3C-AD78-32CB02F2A87E}"/>
    <hyperlink ref="Q23" r:id="rId232" display="matthew.wright@bradford.gov.uk" xr:uid="{BDCDF5D1-B157-4304-BD00-8E661B2D9CA3}"/>
    <hyperlink ref="Q28" r:id="rId233" display="matthew.wright@bradford.gov.uk" xr:uid="{3ACB3A2F-D0D4-4819-8041-70AF69AB32D8}"/>
    <hyperlink ref="Q36" r:id="rId234" display="matthew.wright@bradford.gov.uk" xr:uid="{A961DDC9-4D15-47B9-8691-564903ADE6AA}"/>
    <hyperlink ref="Q41" r:id="rId235" display="matthew.wright@bradford.gov.uk" xr:uid="{3F3A3C43-FC68-4C8F-B13C-A76EF89DCECE}"/>
    <hyperlink ref="Q62" r:id="rId236" display="matthew.wright@bradford.gov.uk" xr:uid="{443D40A2-4E2F-42BA-BF5C-C7EB4E6D8DE2}"/>
    <hyperlink ref="Q69" r:id="rId237" display="matthew.wright@bradford.gov.uk" xr:uid="{F4EC8BE0-3CE5-4D6E-8549-EEFB98100327}"/>
    <hyperlink ref="Q111" r:id="rId238" display="matthew.wright@bradford.gov.uk" xr:uid="{2ACEF29F-A449-438A-B4FE-5AB404C28895}"/>
    <hyperlink ref="Q146" r:id="rId239" display="helen.dawson@bradford.gov.uk" xr:uid="{233D463E-2A29-4242-A20B-2671D443344B}"/>
    <hyperlink ref="Q155" r:id="rId240" display="matthew.wright@bradford.gov.uk" xr:uid="{9AF65496-A5A3-48B5-8A39-DAAAA3B34662}"/>
    <hyperlink ref="Q153" r:id="rId241" display="matthew.wright@bradford.gov.uk" xr:uid="{DDE5594B-BD8F-495D-AFF8-B631B771F9B8}"/>
    <hyperlink ref="Q158" r:id="rId242" display="matthew.wright@bradford.gov.uk" xr:uid="{3A3F20BC-C226-4122-B5DE-5EED7710E766}"/>
    <hyperlink ref="Q174" r:id="rId243" display="matthew.wright@bradford.gov.uk" xr:uid="{491A0AC7-52C6-4568-A9ED-63396961C59B}"/>
    <hyperlink ref="Q183" r:id="rId244" display="matthew.wright@bradford.gov.uk" xr:uid="{D4A461CA-0B4C-409C-BDE1-2B2E3D8A21E6}"/>
    <hyperlink ref="Q186" r:id="rId245" display="matthew.wright@bradford.gov.uk" xr:uid="{546AF0F7-4137-4B11-959F-2B09828CBAD6}"/>
    <hyperlink ref="Q190" r:id="rId246" display="matthew.wright@bradford.gov.uk" xr:uid="{C30D2888-DB45-4D5B-99D2-21F9BEC19D69}"/>
    <hyperlink ref="Q203" r:id="rId247" display="matthew.wright@bradford.gov.uk" xr:uid="{5085DFC6-30AA-49DC-8A46-42F922A43E29}"/>
    <hyperlink ref="Q204" r:id="rId248" display="matthew.wright@bradford.gov.uk" xr:uid="{02CC2325-2572-4BB7-8C40-2A5BD196385D}"/>
    <hyperlink ref="Q53" r:id="rId249" display="brenda.moteith@bradford.gov.uk" xr:uid="{CBE104F8-4D26-4DB6-B884-8897CAF63334}"/>
    <hyperlink ref="Q59" r:id="rId250" display="brenda.moteith@bradford.gov.uk" xr:uid="{87F6FA5F-9571-4496-B7C3-62524E25AC82}"/>
    <hyperlink ref="Q140" r:id="rId251" display="brenda.moteith@bradford.gov.uk" xr:uid="{8D025DC5-26E9-405A-9DAA-16818A6BB62E}"/>
    <hyperlink ref="Q194" r:id="rId252" display="brenda.moteith@bradford.gov.uk" xr:uid="{8CE85FD3-BF2E-4A76-AA0E-5F7A37F58577}"/>
    <hyperlink ref="Q57" r:id="rId253" display="daniel.simpson@bradford.gov.uk" xr:uid="{0A5332A4-7E00-4084-9C10-C8AE9DC3706D}"/>
    <hyperlink ref="Q136" r:id="rId254" display="daniel.simpson@bradford.gov.uk" xr:uid="{871292E9-9D6B-45DE-820C-A3C09C0722C9}"/>
    <hyperlink ref="Q43" r:id="rId255" xr:uid="{4EDF3F17-09B8-4F43-9EE6-7A8D2613B36F}"/>
    <hyperlink ref="Q119" r:id="rId256" display="debra.drysdale@bradford.gov.uk" xr:uid="{B46AD7C0-DD68-4F13-887E-63D1A9811031}"/>
    <hyperlink ref="Q81" r:id="rId257" display="debra.drysdale@bradford.gov.uk" xr:uid="{6C4449E1-13AE-4D77-AA18-0825541E8D69}"/>
    <hyperlink ref="Q129" r:id="rId258" display="debra.drysdale@bradford.gov.uk" xr:uid="{8AE46BE4-1621-42F7-951D-213B918BF39C}"/>
    <hyperlink ref="Q77" r:id="rId259" display="bushra.arqum@bradford.gov.uk" xr:uid="{D7B3C9D5-4F4A-408A-9783-519C69C1C9C3}"/>
    <hyperlink ref="Q90" r:id="rId260" display="bushra.arqum@bradford.gov.uk" xr:uid="{43DF77A7-F9E7-43E3-8F45-95959CA5C486}"/>
    <hyperlink ref="Q95" r:id="rId261" display="bushra.arqum@bradford.gov.uk" xr:uid="{B0E3D4F9-A080-41C8-A128-4CC0EB0EA97F}"/>
    <hyperlink ref="Q115" r:id="rId262" display="bushra.arqum@bradford.gov.uk" xr:uid="{95BC8BB1-8864-4210-8081-4FDAFDC1E568}"/>
    <hyperlink ref="Q118" r:id="rId263" display="bushra.arqum@bradford.gov.uk" xr:uid="{428B6855-3AC1-4E57-8A23-47005DF18A95}"/>
    <hyperlink ref="Q181" r:id="rId264" display="bushra.arqum@bradford.gov.uk" xr:uid="{57D32216-697E-4966-98C0-008BDC985CFB}"/>
    <hyperlink ref="Q206" r:id="rId265" display="bushra.arqum@bradford.gov.uk" xr:uid="{FDC8F04B-7108-4DCB-981F-6379A2ED7F26}"/>
    <hyperlink ref="Q92" r:id="rId266" display="bushra.arqum@bradford.gov.uk" xr:uid="{F67C6816-35C2-4290-A879-3DCF2F9ECC4A}"/>
    <hyperlink ref="Q54" r:id="rId267" display="ceri.forsyth@bradford.gov.uk" xr:uid="{33B39F32-E1D6-46A1-BF16-62A6D681E9AB}"/>
    <hyperlink ref="Q6" r:id="rId268" xr:uid="{11ACF00B-D660-4DEF-8B2C-341B13625BAD}"/>
    <hyperlink ref="Q8" r:id="rId269" xr:uid="{E0F6C044-9C9F-4F4C-AD97-9BE321F74FA0}"/>
    <hyperlink ref="Q40" r:id="rId270" xr:uid="{29BA7157-0DDE-4DD5-9628-03DBA200F275}"/>
    <hyperlink ref="Q46" r:id="rId271" xr:uid="{2C5A0918-1BE6-4C7D-83E5-F151816FF729}"/>
    <hyperlink ref="Q52" r:id="rId272" display="elizabeth.backhouse@bradford.gov.uk" xr:uid="{BE286E2A-CEA7-4406-9D0E-7611C32AB542}"/>
    <hyperlink ref="Q94" r:id="rId273" display="elizabeth.backhouse@bradford.gov.uk" xr:uid="{876F2E79-B405-4AB2-8D49-DFC51FCF0D36}"/>
    <hyperlink ref="Q134" r:id="rId274" display="elizabeth.backhouse@bradford.gov.uk" xr:uid="{91592408-9F91-4EC5-9450-5AE87BDA4420}"/>
    <hyperlink ref="Q200" r:id="rId275" display="elizabeth.backhouse@bradford.gov.uk" xr:uid="{8E798C4C-55B1-4405-982C-4D27D723057B}"/>
    <hyperlink ref="Q10" r:id="rId276" display="SENDTeamEast@bradford.gov.uk" xr:uid="{BE096D21-1AAA-4856-94B3-736BB02944F7}"/>
    <hyperlink ref="Q11" r:id="rId277" display="SENDTeamEast@bradford.gov.uk" xr:uid="{1ACF655C-46A7-4E7D-9E69-6978A9660A4E}"/>
    <hyperlink ref="Q12" r:id="rId278" xr:uid="{1AF797B0-6E4F-45A0-8C1F-27F1152AD678}"/>
    <hyperlink ref="Q26" r:id="rId279" xr:uid="{03549BFD-6A62-4A20-876D-0D26EB3AB85F}"/>
    <hyperlink ref="Q30" r:id="rId280" xr:uid="{B5BCE9EB-6718-4659-9397-A9A0F153ADEF}"/>
    <hyperlink ref="Q32" r:id="rId281" xr:uid="{870DD7FD-9BD8-49CE-B799-FF9139046860}"/>
    <hyperlink ref="Q33" r:id="rId282" xr:uid="{E6611A77-4B99-46C8-92CB-934036B86194}"/>
    <hyperlink ref="Q37" r:id="rId283" xr:uid="{B2004423-2200-4EE1-A692-60B3A19CCF18}"/>
    <hyperlink ref="Q38" r:id="rId284" display="SENDTeamEast@bradford.gov.uk" xr:uid="{FABF4115-D6E4-4158-A8B8-1FF2941B2ED0}"/>
    <hyperlink ref="Q42" r:id="rId285" display="SENDTeamEast@bradford.gov.uk" xr:uid="{F7BB4DFE-D066-4F8A-812A-037E04E05BEC}"/>
    <hyperlink ref="Q47" r:id="rId286" xr:uid="{ECEC39D7-5CAA-4C44-9AEB-B56ACC4B683C}"/>
    <hyperlink ref="Q49" r:id="rId287" xr:uid="{1CDC79A2-9FFB-474F-BBC1-87DBD5AFAF17}"/>
    <hyperlink ref="Q66" r:id="rId288" xr:uid="{2200754A-0DAB-45BF-9EAA-863647B481FC}"/>
    <hyperlink ref="Q67" r:id="rId289" display="tracy.arnold@bradford.gov.uk" xr:uid="{A3232484-5201-443B-9DD2-89B5FE48930C}"/>
    <hyperlink ref="Q68" r:id="rId290" display="SENDTeamEast@bradford.gov.uk" xr:uid="{9DAE1719-4C1D-4877-89FE-6828D6DDEDF6}"/>
    <hyperlink ref="Q71" r:id="rId291" display="daisy.bedford@bradford.gov.uk" xr:uid="{56A27EBB-C1F1-4AE1-82E1-20BB188A0090}"/>
    <hyperlink ref="Q75" r:id="rId292" display="debra.mathers@bradford.gov.uk" xr:uid="{C35890B5-F657-4B15-93B4-646B495DF9E3}"/>
    <hyperlink ref="Q78" r:id="rId293" xr:uid="{3F210947-F881-4F44-8A2D-D92AD0E0A7D9}"/>
    <hyperlink ref="Q79" r:id="rId294" display="debra.mathers@bradford.gov.uk" xr:uid="{B1D24B48-6302-41AF-A870-9C101E9AB60F}"/>
    <hyperlink ref="Q82" r:id="rId295" display="debra.mathers@bradford.gov.uk" xr:uid="{373F52AC-F5CF-4EA0-BAE5-C8E008C76E1E}"/>
    <hyperlink ref="Q84" r:id="rId296" display="SENDTeamEast@bradford.gov.uk" xr:uid="{A6B88727-C213-41A5-8F58-0AAA0E6374C1}"/>
    <hyperlink ref="Q85" r:id="rId297" xr:uid="{71C27C39-6CA6-43C5-94FF-3D92639FC7F5}"/>
    <hyperlink ref="Q86" r:id="rId298" display="debra.mathers@bradford.gov.uk" xr:uid="{DBBB738E-C5D6-42AE-92CB-998E47748935}"/>
    <hyperlink ref="Q89" r:id="rId299" display="SENDTeamEast@bradford.gov.uk" xr:uid="{09A66071-070A-4674-8DB9-88F7F62A492A}"/>
    <hyperlink ref="Q91" r:id="rId300" display="tracy.arnold@bradford.gov.uk" xr:uid="{635CF941-3C3C-4297-86BC-2136E0B7467A}"/>
    <hyperlink ref="Q101" r:id="rId301" display="SENDTeamEast@bradford.gov.uk" xr:uid="{DFEBCB1C-BAF0-4D0A-9CEF-74719305CCEB}"/>
    <hyperlink ref="Q106" r:id="rId302" display="tracy.arnold@bradford.gov.uk" xr:uid="{8C4D05AB-38E8-4527-A980-729D200B6D6C}"/>
    <hyperlink ref="Q109" r:id="rId303" display="daisy.bedford@bradford.gov.uk" xr:uid="{4DDF6CD7-E865-4743-A454-36F4FC760150}"/>
    <hyperlink ref="Q113" r:id="rId304" display="daisy.bedford@bradford.gov.uk" xr:uid="{1F614325-5F0A-4CB0-878B-81175B7474D2}"/>
    <hyperlink ref="Q114" r:id="rId305" display="daisy.bedford@bradford.gov.uk" xr:uid="{13DD82E4-108F-4BD1-ACE5-A0076F771DAB}"/>
    <hyperlink ref="Q124" r:id="rId306" display="tracy.arnold@bradford.gov.uk" xr:uid="{41840E92-C18A-41C4-8EA3-0F659AECAD2A}"/>
    <hyperlink ref="Q125" r:id="rId307" display="daisy.bedford@bradford.gov.uk" xr:uid="{7841DD12-FE72-4D10-93BA-54E5E16B134C}"/>
    <hyperlink ref="Q126" r:id="rId308" display="SENDTeamEast@bradford.gov.uk" xr:uid="{C511F27E-014C-41A3-9CB7-B22E1B8B50B7}"/>
    <hyperlink ref="Q131" r:id="rId309" display="tracy.arnold@bradford.gov.uk" xr:uid="{DED3375B-066A-44E1-A316-E256617A1AF7}"/>
    <hyperlink ref="Q137" r:id="rId310" display="SENDTeamEast@bradford.gov.uk" xr:uid="{E417C309-3E3E-436E-A71D-104A177146F4}"/>
    <hyperlink ref="Q143" r:id="rId311" display="debra.mathers@bradford.gov.uk" xr:uid="{B2DB737F-C68B-49AD-B99E-52BBB5C9CABC}"/>
    <hyperlink ref="Q144" r:id="rId312" display="debra.mathers@bradford.gov.uk" xr:uid="{4C8F85F1-2B00-4598-ADF8-7725275EB77D}"/>
    <hyperlink ref="Q160" r:id="rId313" display="gemma.dodson@bradford.gov.uk" xr:uid="{222A0A35-B57F-4EDA-8D2E-770AC9AB9A7F}"/>
    <hyperlink ref="Q163" r:id="rId314" display="daisy.bedford@bradford.gov.uk" xr:uid="{DC632708-DE77-47C7-8423-3BB7316E325C}"/>
    <hyperlink ref="Q164" r:id="rId315" display="tracy.arnold@bradford.gov.uk" xr:uid="{FD5F018B-736D-41E6-B46A-D6C33F212EFD}"/>
    <hyperlink ref="Q165" r:id="rId316" display="gemma.dodson@bradford.gov.uk" xr:uid="{98C49D57-3D6C-4C75-AE14-BE63E0A0D3E3}"/>
    <hyperlink ref="Q166" r:id="rId317" display="daisy.bedford@bradford.gov.uk" xr:uid="{CF775E42-D99B-4C4D-9534-40DDB11757C5}"/>
    <hyperlink ref="Q170" r:id="rId318" display="daisy.bedford@bradford.gov.uk" xr:uid="{72FAF31A-E609-4B2E-BC8E-0F1ACCC9BE7A}"/>
    <hyperlink ref="Q171" r:id="rId319" display="gemma.dodson@bradford.gov.uk" xr:uid="{DB70D482-51BC-4E1F-83DB-6632100F0CB2}"/>
    <hyperlink ref="Q172" r:id="rId320" display="debra.mathers@bradford.gov.uk" xr:uid="{FF7B6EDE-F471-4322-A483-75E09795BDE5}"/>
    <hyperlink ref="Q177" r:id="rId321" display="gemma.dodson@bradford.gov.uk" xr:uid="{033DFA31-8022-4E8E-A7D4-6BF9249619EE}"/>
    <hyperlink ref="Q179" r:id="rId322" display="tracy.arnold@bradford.gov.uk" xr:uid="{C33B108E-7EA8-4700-BBBE-19AE6C93EB78}"/>
    <hyperlink ref="Q180" r:id="rId323" display="gemma.dodson@bradford.gov.uk" xr:uid="{FFEF57B2-F094-4A01-96E4-64F261275FBB}"/>
    <hyperlink ref="Q184" r:id="rId324" display="debra.mathers@bradford.gov.uk" xr:uid="{E0E01F89-1645-43CD-AAA2-388AB25D92D1}"/>
    <hyperlink ref="Q185" r:id="rId325" display="SENDTeamEast@bradford.gov.uk" xr:uid="{D3612571-2598-4A30-8DB5-A3629D807BA0}"/>
    <hyperlink ref="Q189" r:id="rId326" display="debra.mathers@bradford.gov.uk" xr:uid="{415D9610-8818-48F0-AF5E-856E1ACEFB15}"/>
    <hyperlink ref="Q191" r:id="rId327" display="daisy.bedford@bradford.gov.uk" xr:uid="{E3C8415A-611C-4D03-AD85-61E994AB707C}"/>
    <hyperlink ref="Q199" r:id="rId328" display="gemma.dodson@bradford.gov.uk" xr:uid="{1DC76176-955D-4B80-9A7B-354F9ECD6D2A}"/>
    <hyperlink ref="Q201" r:id="rId329" display="daisy.bedford@bradford.gov.uk" xr:uid="{5B694576-1BE0-4F48-B43B-EDE1597CC228}"/>
    <hyperlink ref="Q3" r:id="rId330" display="april-tequila.inman-waring@bradford.gov.uk " xr:uid="{49217391-557F-4688-B063-C0947B618A70}"/>
    <hyperlink ref="Q5" r:id="rId331" display="april-tequila.inman-waring@bradford.gov.uk " xr:uid="{6F57931E-CEA5-42A1-A84B-669AA1DC82F3}"/>
    <hyperlink ref="Q7" r:id="rId332" display="april-tequila.inman-waring@bradford.gov.uk " xr:uid="{0EBC3B33-C75D-40B0-92A9-D6FFE0793309}"/>
    <hyperlink ref="Q14" r:id="rId333" xr:uid="{C1A1DADF-D879-46CC-8976-F8D21953564D}"/>
    <hyperlink ref="Q15" r:id="rId334" xr:uid="{256CFAED-EF26-4D79-8315-478348C45EE2}"/>
    <hyperlink ref="Q16" r:id="rId335" xr:uid="{D3FE07B6-BBF3-4360-BE35-BFA9AC3682D2}"/>
    <hyperlink ref="Q17" r:id="rId336" display="kerry.smith@bradford.gov.uk" xr:uid="{699399FD-A403-4EC7-9280-F5C25E052F57}"/>
    <hyperlink ref="Q18" r:id="rId337" display="tracy.thomson@bradford.gov.uk" xr:uid="{97C15E08-82F8-431A-B535-22B1D829C155}"/>
    <hyperlink ref="Q21" r:id="rId338" display="kerry.smith@bradford.gov.uk" xr:uid="{4FB0925A-ECBD-4282-AA55-9F0C1DF2FE7A}"/>
    <hyperlink ref="Q22" r:id="rId339" display="tracy.thomson@bradford.gov.uk" xr:uid="{A502CC15-93A8-41EF-8CC3-93520D51809B}"/>
    <hyperlink ref="Q24" r:id="rId340" xr:uid="{8970E5A4-82B9-4D86-93CF-80709DBA3486}"/>
    <hyperlink ref="Q25" r:id="rId341" display="kerry.smith@bradford.gov.uk" xr:uid="{BFEB73B2-58E2-43B1-A1CD-317F826EF6F7}"/>
    <hyperlink ref="Q34" r:id="rId342" xr:uid="{5EA62A02-3968-4774-8961-E873722B3FF1}"/>
    <hyperlink ref="Q35" r:id="rId343" display="kerry.smith@bradford.gov.uk" xr:uid="{4257B555-E3CF-4CD1-8DB4-ACB5D232C405}"/>
    <hyperlink ref="Q39" r:id="rId344" display="kerry.smith@bradford.gov.uk" xr:uid="{336EE10C-5877-4DF0-87CB-8E933C8F7BBE}"/>
    <hyperlink ref="Q55" r:id="rId345" display="kerry.smith@bradford.gov.uk" xr:uid="{DFE42D66-FFB9-440C-BDDE-C55C8BFB93C8}"/>
    <hyperlink ref="Q56" r:id="rId346" display="tracy.thomson@bradford.gov.uk" xr:uid="{B902F9AE-FEF5-4FB8-BC47-65A501FBD4A2}"/>
    <hyperlink ref="Q72" r:id="rId347" display="saima.bibi1@bradford.gov.uk" xr:uid="{EE9E1DA0-C3D0-4A75-92EB-0FB862C7A0A9}"/>
    <hyperlink ref="Q74" r:id="rId348" display="tracy.thomson@bradford.gov.uk" xr:uid="{96B00D1F-9EA1-43A2-B2BA-902B8793ECC7}"/>
    <hyperlink ref="Q87" r:id="rId349" display="tracy.thomson@bradford.gov.uk" xr:uid="{F6EEE133-AF3A-4B3F-9017-0785FAA2096C}"/>
    <hyperlink ref="Q88" r:id="rId350" display="sidrah.shah@bradford.gov.uk" xr:uid="{1D2D1E0F-C83C-449C-ACC8-54E9AAF756FB}"/>
    <hyperlink ref="Q96" r:id="rId351" display="tracy.thomson@bradford.gov.uk" xr:uid="{0ACE8808-E9BF-43DE-BFE5-6E836CF38C28}"/>
    <hyperlink ref="Q100" r:id="rId352" display="saima.bibi1@bradford.gov.uk" xr:uid="{A2CAD218-707C-4FD2-ABAA-17F5DA60412C}"/>
    <hyperlink ref="Q102" r:id="rId353" display="april-tequila.inman-waring@bradford.gov.uk " xr:uid="{A6D9CF91-E947-4F64-8E31-2AFB8CCFBDC4}"/>
    <hyperlink ref="Q104" r:id="rId354" display="tracy.thomson@bradford.gov.uk" xr:uid="{90FD73BF-E5DD-47BA-BC00-06931CB0A7A4}"/>
    <hyperlink ref="Q108" r:id="rId355" display="april-tequila.inman-waring@bradford.gov.uk " xr:uid="{C9C4F570-AB74-4FC9-A5D4-81817B02DAAC}"/>
    <hyperlink ref="Q116" r:id="rId356" display="saima.bibi1@bradford.gov.uk" xr:uid="{921245CF-5ABD-4A26-B547-4E1D91D2E3B0}"/>
    <hyperlink ref="Q120" r:id="rId357" display="tracy.thomson@bradford.gov.uk" xr:uid="{CB24486D-6D13-4436-B745-00C062FBEC1E}"/>
    <hyperlink ref="Q121" r:id="rId358" display="saima.bibi1@bradford.gov.uk" xr:uid="{6AF9ADBA-7362-4EB1-8B3A-F11C54359453}"/>
    <hyperlink ref="Q127" r:id="rId359" display="saima.bibi1@bradford.gov.uk" xr:uid="{DE65292D-9345-457D-A37F-BA0A53E5D0F4}"/>
    <hyperlink ref="Q128" r:id="rId360" display="april-tequila.inman-waring@bradford.gov.uk " xr:uid="{D4B20A6C-E144-4B21-8C56-887022AD35A4}"/>
    <hyperlink ref="Q130" r:id="rId361" display="april-tequila.inman-waring@bradford.gov.uk " xr:uid="{F37EE375-DEE2-4FB1-BB0D-AFA42DDBE7AB}"/>
    <hyperlink ref="Q138" r:id="rId362" display="kerry.smith@bradford.gov.uk" xr:uid="{98E3CC28-C2EF-46AA-A5D7-1BFB85A2731F}"/>
    <hyperlink ref="Q142" r:id="rId363" display="sidrah.shah@bradford.gov.uk" xr:uid="{4AF3BC86-B7FC-4BF9-8004-BA86CAAD2B60}"/>
    <hyperlink ref="Q145" r:id="rId364" display="kerry.smith@bradford.gov.uk" xr:uid="{325D2D4E-7A1A-4B7F-A71F-C83385D4E451}"/>
    <hyperlink ref="Q148" r:id="rId365" display="sidrah.shah@bradford.gov.uk" xr:uid="{B9F768D1-9690-47D7-96F2-CE667C345F1D}"/>
    <hyperlink ref="Q151" r:id="rId366" display="kerry.smith@bradford.gov.uk" xr:uid="{A4626579-B489-4794-B44E-DDB546EDC69B}"/>
    <hyperlink ref="Q152" r:id="rId367" display="kerry.smith@bradford.gov.uk" xr:uid="{4E30B5C4-7E86-41CA-A7C5-C35906EF53C0}"/>
    <hyperlink ref="Q157" r:id="rId368" display="kerry.smith@bradford.gov.uk" xr:uid="{1CB66C00-BD8B-4AD4-BF03-FFB113037531}"/>
    <hyperlink ref="Q159" r:id="rId369" display="kerry.smith@bradford.gov.uk" xr:uid="{5B763BD0-ABC9-492D-A617-03A5805FBB7D}"/>
    <hyperlink ref="Q161" r:id="rId370" display="kerry.smith@bradford.gov.uk" xr:uid="{EC9555CF-45FA-4348-B7EB-2539FC4922DC}"/>
    <hyperlink ref="Q168" r:id="rId371" display="tracy.thomson@bradford.gov.uk" xr:uid="{391B3F3C-A5B6-4248-A1EA-1858E5E2BD60}"/>
    <hyperlink ref="Q169" r:id="rId372" display="tracy.thomson@bradford.gov.uk" xr:uid="{CC57B6EA-9302-4CEA-8073-7E42D050B543}"/>
    <hyperlink ref="Q178" r:id="rId373" display="kerry.smith@bradford.gov.uk" xr:uid="{3FBCB806-DA40-4F78-90D9-FD62508981E0}"/>
    <hyperlink ref="Q182" r:id="rId374" display="kerry.smith@bradford.gov.uk" xr:uid="{884D93A7-A5E9-44D6-BA48-310D90432121}"/>
    <hyperlink ref="Q187" r:id="rId375" display="april-tequila.inman-waring@bradford.gov.uk " xr:uid="{8BD0BD4E-0A92-49C3-B06F-7E3CF5FA37F9}"/>
    <hyperlink ref="Q188" r:id="rId376" display="kerry.smith@bradford.gov.uk" xr:uid="{D418C7E3-5C13-4ADD-A531-2C628BC3EBA9}"/>
    <hyperlink ref="Q192" r:id="rId377" display="sidrah.shah@bradford.gov.uk" xr:uid="{2B217FD8-08B6-40D1-9F1C-916C55540139}"/>
    <hyperlink ref="Q197" r:id="rId378" display="saima.bibi1@bradford.gov.uk" xr:uid="{C24660DC-5304-480A-8625-5205FFCBD409}"/>
    <hyperlink ref="Q198" r:id="rId379" display="april-tequila.inman-waring@bradford.gov.uk " xr:uid="{BECA5153-F95D-49D6-94CB-AD6B59C4364D}"/>
    <hyperlink ref="Q13" r:id="rId380" display="tracy.thomson@bradford.gov.uk" xr:uid="{378FF334-CE96-4712-8F28-74F6CFBC0824}"/>
    <hyperlink ref="Q19" r:id="rId381" display="april-tequila.inman-waring@bradford.gov.uk " xr:uid="{D7766B5B-6BFC-40AC-BD9B-22E0EEE9DF13}"/>
    <hyperlink ref="Q73" r:id="rId382" display="SENDTeamEast@bradford.gov.uk" xr:uid="{9705CDB4-7F4E-4F9E-9BE2-18D622D42EE7}"/>
    <hyperlink ref="Q139" r:id="rId383" display="helen.dawson@bradford.gov.uk" xr:uid="{BA72A13F-9870-49D1-B8A7-E673D50D0E3A}"/>
    <hyperlink ref="Q150" r:id="rId384" display="helen.dawson@bradford.gov.uk" xr:uid="{3990964B-43C5-4FC5-B9BC-65D3B175C569}"/>
    <hyperlink ref="Q149" r:id="rId385" display="matthew.wright@bradford.gov.uk" xr:uid="{2484264D-BD3A-4424-AF1D-C7865A20D67B}"/>
    <hyperlink ref="Q51" r:id="rId386" display="gemma.dodson@bradford.gov.uk" xr:uid="{3F8A8D97-1345-4B84-AED8-76E966961FD7}"/>
    <hyperlink ref="Q44" r:id="rId387" display="matthew.wright@bradford.gov.uk " xr:uid="{F9BF21D4-61C7-408B-9A77-314531A456F9}"/>
    <hyperlink ref="Q61" r:id="rId388" display="ceri.forsyth@bradford.gov.uk " xr:uid="{68336016-401C-4DB6-A19A-BD1461DF24A1}"/>
    <hyperlink ref="Q63" r:id="rId389" xr:uid="{9A3078F0-D079-4CC0-8875-D03FCBC366F8}"/>
    <hyperlink ref="Q64" r:id="rId390" xr:uid="{1CFEDBBF-146C-4398-B24D-A665755B444D}"/>
    <hyperlink ref="Q65" r:id="rId391" display="ceri.forsyth@bradford.gov.uk " xr:uid="{FA4A6A1F-3DD4-442F-AC94-38D8665DC618}"/>
    <hyperlink ref="Q83" r:id="rId392" display="ceri.forsyth@bradford.gov.uk " xr:uid="{976A6BD4-DC08-4465-869F-A5EB590D8A87}"/>
    <hyperlink ref="Q97" r:id="rId393" xr:uid="{687AA227-8EA8-49E2-B884-D7568DD42E89}"/>
    <hyperlink ref="Q98" r:id="rId394" display="ceri.forsyth@bradford.gov.uk " xr:uid="{695020B3-8886-4FE2-8997-F24248D49C78}"/>
    <hyperlink ref="Q105" r:id="rId395" display="ceri.forsyth@bradford.gov.uk " xr:uid="{26E95252-67DC-4AD6-8E12-C4399D99B76C}"/>
    <hyperlink ref="Q117" r:id="rId396" display="ceri.forsyth@bradford.gov.uk " xr:uid="{AB5E0A23-855A-4289-AB0B-9C4D6CA26A4B}"/>
    <hyperlink ref="Q133" r:id="rId397" display="ceri.forsyth@bradford.gov.uk " xr:uid="{615E1B68-0A0D-4F10-BFB5-933E61D7D25E}"/>
    <hyperlink ref="Q135" r:id="rId398" display="ceri.forsyth@bradford.gov.uk " xr:uid="{D12E78FB-D5C4-4A5F-B907-B1DCF4857455}"/>
    <hyperlink ref="Q162" r:id="rId399" display="ceri.forsyth@bradford.gov.uk " xr:uid="{13E87F50-5B8C-4E59-9469-8BDA82A2EB6C}"/>
    <hyperlink ref="Q202" r:id="rId400" display="ceri.forsyth@bradford.gov.uk " xr:uid="{C62E9A3E-8D80-4FAA-803D-1E058A003107}"/>
    <hyperlink ref="Q207" r:id="rId401" display="ceri.forsyth@bradford.gov.uk " xr:uid="{1D93D222-3C1D-4D28-AB7A-3AFC51966855}"/>
    <hyperlink ref="T8" r:id="rId402" display="lindsay.armitage@bradfordcft.org.uk; " xr:uid="{44AE9091-EAFE-4795-A5D9-284D5C12A59B}"/>
    <hyperlink ref="T104" r:id="rId403" display="lindsay.armitage@bradfordcft.org.uk; " xr:uid="{8549657B-3A3D-4506-A47E-880A647844AA}"/>
    <hyperlink ref="T127" r:id="rId404" display="lindsay.armitage@bradfordcft.org.uk; " xr:uid="{B8B7041C-6E95-4098-8D31-4CC784BFF58C}"/>
    <hyperlink ref="T11" r:id="rId405" display="lindsay.armitage@bradfordcft.org.uk; " xr:uid="{7345E0E6-A701-41BD-9C11-A331654CAA47}"/>
    <hyperlink ref="T26" r:id="rId406" display="lindsay.armitage@bradfordcft.org.uk; " xr:uid="{2CFC248A-1CC9-4E44-97D0-C60C0C80D02A}"/>
    <hyperlink ref="T33" r:id="rId407" display="lindsay.armitage@bradfordcft.org.uk; " xr:uid="{B2D0EAC2-B22F-4D2E-8BD4-4A0403508410}"/>
    <hyperlink ref="T42" r:id="rId408" display="lindsay.armitage@bradfordcft.org.uk; " xr:uid="{2E8633CC-5493-4BCF-985C-0B3FA8C47BCD}"/>
    <hyperlink ref="T61" r:id="rId409" display="lindsay.armitage@bradfordcft.org.uk; " xr:uid="{A6227D31-251B-411D-96A3-B40510B2F670}"/>
    <hyperlink ref="T78" r:id="rId410" display="lindsay.armitage@bradfordcft.org.uk; " xr:uid="{0978EA84-941F-453E-8729-733C34A8236E}"/>
    <hyperlink ref="T83" r:id="rId411" display="lindsay.armitage@bradfordcft.org.uk; " xr:uid="{6ABA70B6-5616-49F3-A6FA-9B052809BC49}"/>
    <hyperlink ref="T84" r:id="rId412" display="lindsay.armitage@bradfordcft.org.uk; " xr:uid="{21B8B5C8-CB2E-4E57-8F6D-34B37B18020F}"/>
    <hyperlink ref="T94" r:id="rId413" display="lindsay.armitage@bradfordcft.org.uk; " xr:uid="{05CFDF6B-CD79-471A-BC18-B16491AE1FCF}"/>
    <hyperlink ref="T100" r:id="rId414" display="lindsay.armitage@bradfordcft.org.uk; " xr:uid="{4CB8D065-3F28-4596-AE7E-57B8A3B35A7A}"/>
    <hyperlink ref="T121" r:id="rId415" display="lindsay.armitage@bradfordcft.org.uk; " xr:uid="{FC2CE5AB-A6ED-44ED-9154-F9CFD8B3C740}"/>
    <hyperlink ref="T123" r:id="rId416" display="lindsay.armitage@bradfordcft.org.uk; " xr:uid="{146ACCED-5EBE-47A8-AEF2-E14568A4BA29}"/>
    <hyperlink ref="T129" r:id="rId417" display="lindsay.armitage@bradfordcft.org.uk; " xr:uid="{6C50B79C-BFD2-4F6E-A15E-4A2264D801C4}"/>
    <hyperlink ref="T135" r:id="rId418" display="lindsay.armitage@bradfordcft.org.uk; " xr:uid="{320E3737-95D1-466A-8D47-123027A05DDD}"/>
    <hyperlink ref="T138" r:id="rId419" display="lindsay.armitage@bradfordcft.org.uk; " xr:uid="{56A84483-5510-4254-94AA-D26278284326}"/>
    <hyperlink ref="T141" r:id="rId420" display="lindsay.armitage@bradfordcft.org.uk; " xr:uid="{902CF68A-1825-425E-A1C8-7E62E6EAB1FA}"/>
    <hyperlink ref="T144" r:id="rId421" display="lindsay.armitage@bradfordcft.org.uk; " xr:uid="{E8CCA5D5-A3BC-4061-9F95-89BF448BC29C}"/>
    <hyperlink ref="T163" r:id="rId422" display="lindsay.armitage@bradfordcft.org.uk; " xr:uid="{B234BFFC-56BA-4D50-8122-97D7EA1E827A}"/>
    <hyperlink ref="T169" r:id="rId423" display="lindsay.armitage@bradfordcft.org.uk; " xr:uid="{56E530C3-0005-4CB7-B3F7-0008BD2CBFFD}"/>
    <hyperlink ref="T175" r:id="rId424" display="lindsay.armitage@bradfordcft.org.uk; " xr:uid="{5CCAEBB3-1B94-4BAA-B03B-30AE603A6AC4}"/>
    <hyperlink ref="T179" r:id="rId425" display="lindsay.armitage@bradfordcft.org.uk; " xr:uid="{52D77EDE-D08D-447D-94D0-F9D864D5DE59}"/>
    <hyperlink ref="T184" r:id="rId426" display="lindsay.armitage@bradfordcft.org.uk; " xr:uid="{7FAC5972-F722-44DF-A13B-9CAA4526D640}"/>
    <hyperlink ref="T190" r:id="rId427" display="lindsay.armitage@bradfordcft.org.uk; " xr:uid="{80018043-A497-4C6F-A5EA-A577CF2015C6}"/>
    <hyperlink ref="T197" r:id="rId428" display="lindsay.armitage@bradfordcft.org.uk; " xr:uid="{3D1FF015-AF4E-4EAD-AE90-601205268A80}"/>
    <hyperlink ref="W74" r:id="rId429" xr:uid="{D4D8EA8D-899E-4B78-8B50-FC458379E811}"/>
    <hyperlink ref="W157:W160" r:id="rId430" display="sarah.cheetham@bradfordcft.org.uk" xr:uid="{D3E62F80-369A-4269-82AF-06875840E2BE}"/>
    <hyperlink ref="W51" r:id="rId431" xr:uid="{1B93A963-FCB9-4EE5-8F38-95EAC4E0616D}"/>
    <hyperlink ref="W36" r:id="rId432" xr:uid="{8EE432C3-7754-49D9-B20F-48C82251B897}"/>
    <hyperlink ref="K6" r:id="rId433" display="Justine.Burnhill@bradford.gov.uk; " xr:uid="{03C2EACF-51AC-441E-9C92-BA22C6C6CFC5}"/>
    <hyperlink ref="K76" r:id="rId434" xr:uid="{CDD504FD-4DA8-4BF2-BD22-01C27B724F83}"/>
    <hyperlink ref="K107" r:id="rId435" xr:uid="{B232E2CF-3818-45EA-997F-710B8C7BF8A5}"/>
    <hyperlink ref="K122" r:id="rId436" xr:uid="{CC3645FB-4A2E-4F64-A6AE-5F580DC5D3C9}"/>
    <hyperlink ref="K131" r:id="rId437" xr:uid="{AE68C1BD-AD19-45B0-B605-C4CE22AD397F}"/>
    <hyperlink ref="K146" r:id="rId438" xr:uid="{0E9CED48-3404-4A75-9BA2-D1839A768181}"/>
    <hyperlink ref="K157" r:id="rId439" xr:uid="{2103BF87-D0F0-4904-9555-A82413201A96}"/>
    <hyperlink ref="K163" r:id="rId440" xr:uid="{B91556AA-6516-4F1B-85CD-3E9544BF2FD4}"/>
    <hyperlink ref="K176" r:id="rId441" xr:uid="{F77F854E-3FD5-457B-88FD-1DB2D43B8CFE}"/>
    <hyperlink ref="Q50" r:id="rId442" xr:uid="{A7A6CB88-9982-4373-9F0F-2C50E1E79F5A}"/>
  </hyperlinks>
  <pageMargins left="0.7" right="0.7" top="0.75" bottom="0.75" header="0.3" footer="0.3"/>
  <pageSetup paperSize="9" orientation="portrait" r:id="rId443"/>
  <headerFooter>
    <oddHeader>&amp;L&amp;"Calibri"&amp;12&amp;K008000 PUBLIC&amp;1#_x000D_</oddHeader>
    <oddFooter>&amp;C_x000D_&amp;1#&amp;"Calibri"&amp;12&amp;K008000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4691-4814-462D-A6B7-DB1CBBB7ADDE}">
  <dimension ref="A1:D4"/>
  <sheetViews>
    <sheetView workbookViewId="0">
      <selection activeCell="D5" sqref="D5"/>
    </sheetView>
  </sheetViews>
  <sheetFormatPr defaultRowHeight="15" x14ac:dyDescent="0.25"/>
  <cols>
    <col min="1" max="1" width="18.140625" customWidth="1"/>
    <col min="2" max="2" width="44.5703125" bestFit="1" customWidth="1"/>
    <col min="3" max="3" width="14.5703125" bestFit="1" customWidth="1"/>
  </cols>
  <sheetData>
    <row r="1" spans="1:4" x14ac:dyDescent="0.25">
      <c r="A1" t="s">
        <v>759</v>
      </c>
      <c r="B1" t="s">
        <v>760</v>
      </c>
      <c r="C1" t="s">
        <v>761</v>
      </c>
      <c r="D1" t="s">
        <v>763</v>
      </c>
    </row>
    <row r="2" spans="1:4" x14ac:dyDescent="0.25">
      <c r="A2" s="66">
        <v>45922</v>
      </c>
      <c r="B2" t="s">
        <v>765</v>
      </c>
      <c r="C2" t="s">
        <v>762</v>
      </c>
      <c r="D2" t="s">
        <v>764</v>
      </c>
    </row>
    <row r="3" spans="1:4" x14ac:dyDescent="0.25">
      <c r="A3" s="66">
        <v>45968</v>
      </c>
      <c r="B3" t="s">
        <v>767</v>
      </c>
      <c r="C3" t="s">
        <v>768</v>
      </c>
      <c r="D3" t="s">
        <v>764</v>
      </c>
    </row>
    <row r="4" spans="1:4" x14ac:dyDescent="0.25">
      <c r="A4" s="66">
        <v>45699</v>
      </c>
      <c r="B4" t="s">
        <v>790</v>
      </c>
      <c r="C4" t="s">
        <v>791</v>
      </c>
      <c r="D4" t="s">
        <v>764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16F5-923A-4AB4-9720-AFD5962955A1}">
  <dimension ref="A1:W17"/>
  <sheetViews>
    <sheetView workbookViewId="0">
      <selection activeCell="S109" sqref="S109:U109"/>
    </sheetView>
  </sheetViews>
  <sheetFormatPr defaultRowHeight="15" x14ac:dyDescent="0.25"/>
  <sheetData>
    <row r="1" spans="1:23" ht="51" x14ac:dyDescent="0.25">
      <c r="A1" s="1" t="s">
        <v>6</v>
      </c>
      <c r="B1" s="1" t="s">
        <v>5</v>
      </c>
      <c r="C1" s="1" t="s">
        <v>7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9</v>
      </c>
      <c r="U1" s="1" t="s">
        <v>8</v>
      </c>
      <c r="V1" s="1" t="s">
        <v>27</v>
      </c>
      <c r="W1" s="1" t="s">
        <v>28</v>
      </c>
    </row>
    <row r="2" spans="1:23" x14ac:dyDescent="0.25">
      <c r="A2" s="3">
        <v>6017</v>
      </c>
      <c r="B2" s="2" t="s">
        <v>272</v>
      </c>
      <c r="C2" s="2" t="s">
        <v>273</v>
      </c>
      <c r="D2" s="2" t="s">
        <v>274</v>
      </c>
      <c r="E2" s="2" t="s">
        <v>31</v>
      </c>
      <c r="F2" s="2" t="s">
        <v>62</v>
      </c>
      <c r="G2" s="3">
        <v>142</v>
      </c>
      <c r="H2" s="2" t="s">
        <v>32</v>
      </c>
      <c r="I2" s="2" t="s">
        <v>275</v>
      </c>
      <c r="J2" s="2" t="s">
        <v>209</v>
      </c>
      <c r="K2" s="2" t="s">
        <v>33</v>
      </c>
      <c r="L2" s="2" t="s">
        <v>33</v>
      </c>
      <c r="M2" s="2" t="s">
        <v>33</v>
      </c>
      <c r="N2" s="3">
        <v>10078244</v>
      </c>
      <c r="O2" s="2" t="s">
        <v>33</v>
      </c>
      <c r="P2" s="2" t="s">
        <v>276</v>
      </c>
      <c r="Q2" s="2" t="s">
        <v>277</v>
      </c>
      <c r="R2" s="2" t="s">
        <v>278</v>
      </c>
      <c r="S2" s="2" t="s">
        <v>279</v>
      </c>
      <c r="T2" s="2" t="s">
        <v>88</v>
      </c>
      <c r="U2" s="2" t="s">
        <v>48</v>
      </c>
      <c r="V2" s="2" t="s">
        <v>33</v>
      </c>
      <c r="W2" s="2" t="s">
        <v>33</v>
      </c>
    </row>
    <row r="3" spans="1:23" x14ac:dyDescent="0.25">
      <c r="A3" s="3">
        <v>6060</v>
      </c>
      <c r="B3" s="2" t="s">
        <v>280</v>
      </c>
      <c r="C3" s="2" t="s">
        <v>273</v>
      </c>
      <c r="D3" s="2" t="s">
        <v>274</v>
      </c>
      <c r="E3" s="2" t="s">
        <v>31</v>
      </c>
      <c r="F3" s="2" t="s">
        <v>62</v>
      </c>
      <c r="G3" s="3">
        <v>140</v>
      </c>
      <c r="H3" s="2" t="s">
        <v>32</v>
      </c>
      <c r="I3" s="2" t="s">
        <v>281</v>
      </c>
      <c r="J3" s="2" t="s">
        <v>209</v>
      </c>
      <c r="K3" s="2" t="s">
        <v>33</v>
      </c>
      <c r="L3" s="2" t="s">
        <v>33</v>
      </c>
      <c r="M3" s="2" t="s">
        <v>33</v>
      </c>
      <c r="N3" s="3">
        <v>10078243</v>
      </c>
      <c r="O3" s="2" t="s">
        <v>33</v>
      </c>
      <c r="P3" s="2" t="s">
        <v>282</v>
      </c>
      <c r="Q3" s="2" t="s">
        <v>283</v>
      </c>
      <c r="R3" s="2" t="s">
        <v>33</v>
      </c>
      <c r="S3" s="2" t="s">
        <v>284</v>
      </c>
      <c r="T3" s="2" t="s">
        <v>37</v>
      </c>
      <c r="U3" s="2" t="s">
        <v>285</v>
      </c>
      <c r="V3" s="2" t="s">
        <v>33</v>
      </c>
      <c r="W3" s="2" t="s">
        <v>33</v>
      </c>
    </row>
    <row r="4" spans="1:23" x14ac:dyDescent="0.25">
      <c r="A4" s="3">
        <v>6103</v>
      </c>
      <c r="B4" s="2" t="s">
        <v>286</v>
      </c>
      <c r="C4" s="2" t="s">
        <v>273</v>
      </c>
      <c r="D4" s="2" t="s">
        <v>274</v>
      </c>
      <c r="E4" s="2" t="s">
        <v>31</v>
      </c>
      <c r="F4" s="2" t="s">
        <v>62</v>
      </c>
      <c r="G4" s="3">
        <v>1120</v>
      </c>
      <c r="H4" s="2" t="s">
        <v>32</v>
      </c>
      <c r="I4" s="2" t="s">
        <v>287</v>
      </c>
      <c r="J4" s="2" t="s">
        <v>209</v>
      </c>
      <c r="K4" s="2" t="s">
        <v>33</v>
      </c>
      <c r="L4" s="2" t="s">
        <v>33</v>
      </c>
      <c r="M4" s="2" t="s">
        <v>33</v>
      </c>
      <c r="N4" s="3">
        <v>10000846</v>
      </c>
      <c r="O4" s="2" t="s">
        <v>33</v>
      </c>
      <c r="P4" s="2" t="s">
        <v>288</v>
      </c>
      <c r="Q4" s="2" t="s">
        <v>289</v>
      </c>
      <c r="R4" s="2" t="s">
        <v>290</v>
      </c>
      <c r="S4" s="2" t="s">
        <v>291</v>
      </c>
      <c r="T4" s="2" t="s">
        <v>44</v>
      </c>
      <c r="U4" s="2" t="s">
        <v>35</v>
      </c>
      <c r="V4" s="2" t="s">
        <v>33</v>
      </c>
      <c r="W4" s="2" t="s">
        <v>33</v>
      </c>
    </row>
    <row r="5" spans="1:23" x14ac:dyDescent="0.25">
      <c r="A5" s="3">
        <v>6107</v>
      </c>
      <c r="B5" s="2" t="s">
        <v>292</v>
      </c>
      <c r="C5" s="2" t="s">
        <v>273</v>
      </c>
      <c r="D5" s="2" t="s">
        <v>274</v>
      </c>
      <c r="E5" s="2" t="s">
        <v>31</v>
      </c>
      <c r="F5" s="2" t="s">
        <v>62</v>
      </c>
      <c r="G5" s="3">
        <v>191</v>
      </c>
      <c r="H5" s="2" t="s">
        <v>32</v>
      </c>
      <c r="I5" s="2" t="s">
        <v>293</v>
      </c>
      <c r="J5" s="2" t="s">
        <v>171</v>
      </c>
      <c r="K5" s="2" t="s">
        <v>33</v>
      </c>
      <c r="L5" s="2" t="s">
        <v>33</v>
      </c>
      <c r="M5" s="2" t="s">
        <v>33</v>
      </c>
      <c r="N5" s="3">
        <v>10078241</v>
      </c>
      <c r="O5" s="2" t="s">
        <v>33</v>
      </c>
      <c r="P5" s="2" t="s">
        <v>33</v>
      </c>
      <c r="Q5" s="2" t="s">
        <v>294</v>
      </c>
      <c r="R5" s="2" t="s">
        <v>295</v>
      </c>
      <c r="S5" s="2" t="s">
        <v>296</v>
      </c>
      <c r="T5" s="2" t="s">
        <v>64</v>
      </c>
      <c r="U5" s="2" t="s">
        <v>48</v>
      </c>
      <c r="V5" s="2" t="s">
        <v>33</v>
      </c>
      <c r="W5" s="2" t="s">
        <v>33</v>
      </c>
    </row>
    <row r="6" spans="1:23" x14ac:dyDescent="0.25">
      <c r="A6" s="3">
        <v>6109</v>
      </c>
      <c r="B6" s="2" t="s">
        <v>297</v>
      </c>
      <c r="C6" s="2" t="s">
        <v>273</v>
      </c>
      <c r="D6" s="2" t="s">
        <v>274</v>
      </c>
      <c r="E6" s="2" t="s">
        <v>31</v>
      </c>
      <c r="F6" s="2" t="s">
        <v>62</v>
      </c>
      <c r="G6" s="3">
        <v>550</v>
      </c>
      <c r="H6" s="2" t="s">
        <v>32</v>
      </c>
      <c r="I6" s="2" t="s">
        <v>298</v>
      </c>
      <c r="J6" s="2" t="s">
        <v>171</v>
      </c>
      <c r="K6" s="2" t="s">
        <v>33</v>
      </c>
      <c r="L6" s="2" t="s">
        <v>33</v>
      </c>
      <c r="M6" s="2" t="s">
        <v>33</v>
      </c>
      <c r="N6" s="3">
        <v>10018015</v>
      </c>
      <c r="O6" s="2" t="s">
        <v>33</v>
      </c>
      <c r="P6" s="2" t="s">
        <v>107</v>
      </c>
      <c r="Q6" s="2" t="s">
        <v>299</v>
      </c>
      <c r="R6" s="2" t="s">
        <v>33</v>
      </c>
      <c r="S6" s="2" t="s">
        <v>300</v>
      </c>
      <c r="T6" s="2" t="s">
        <v>106</v>
      </c>
      <c r="U6" s="2" t="s">
        <v>35</v>
      </c>
      <c r="V6" s="2" t="s">
        <v>301</v>
      </c>
      <c r="W6" s="2" t="s">
        <v>33</v>
      </c>
    </row>
    <row r="7" spans="1:23" x14ac:dyDescent="0.25">
      <c r="A7" s="3">
        <v>6110</v>
      </c>
      <c r="B7" s="2" t="s">
        <v>302</v>
      </c>
      <c r="C7" s="2" t="s">
        <v>273</v>
      </c>
      <c r="D7" s="2" t="s">
        <v>274</v>
      </c>
      <c r="E7" s="2" t="s">
        <v>31</v>
      </c>
      <c r="F7" s="2" t="s">
        <v>62</v>
      </c>
      <c r="G7" s="3">
        <v>225</v>
      </c>
      <c r="H7" s="2" t="s">
        <v>32</v>
      </c>
      <c r="I7" s="2" t="s">
        <v>303</v>
      </c>
      <c r="J7" s="2" t="s">
        <v>209</v>
      </c>
      <c r="K7" s="2" t="s">
        <v>33</v>
      </c>
      <c r="L7" s="2" t="s">
        <v>33</v>
      </c>
      <c r="M7" s="2" t="s">
        <v>33</v>
      </c>
      <c r="N7" s="3">
        <v>10015242</v>
      </c>
      <c r="O7" s="2" t="s">
        <v>304</v>
      </c>
      <c r="P7" s="2" t="s">
        <v>305</v>
      </c>
      <c r="Q7" s="2" t="s">
        <v>306</v>
      </c>
      <c r="R7" s="2" t="s">
        <v>307</v>
      </c>
      <c r="S7" s="2" t="s">
        <v>308</v>
      </c>
      <c r="T7" s="2" t="s">
        <v>104</v>
      </c>
      <c r="U7" s="2" t="s">
        <v>48</v>
      </c>
      <c r="V7" s="2" t="s">
        <v>302</v>
      </c>
      <c r="W7" s="2" t="s">
        <v>41</v>
      </c>
    </row>
    <row r="8" spans="1:23" x14ac:dyDescent="0.25">
      <c r="A8" s="3">
        <v>6066</v>
      </c>
      <c r="B8" s="2" t="s">
        <v>309</v>
      </c>
      <c r="C8" s="2" t="s">
        <v>273</v>
      </c>
      <c r="D8" s="2" t="s">
        <v>274</v>
      </c>
      <c r="E8" s="2" t="s">
        <v>31</v>
      </c>
      <c r="F8" s="2" t="s">
        <v>62</v>
      </c>
      <c r="G8" s="3">
        <v>140</v>
      </c>
      <c r="H8" s="2" t="s">
        <v>32</v>
      </c>
      <c r="I8" s="2" t="s">
        <v>310</v>
      </c>
      <c r="J8" s="2" t="s">
        <v>171</v>
      </c>
      <c r="K8" s="2" t="s">
        <v>33</v>
      </c>
      <c r="L8" s="2" t="s">
        <v>33</v>
      </c>
      <c r="M8" s="2" t="s">
        <v>33</v>
      </c>
      <c r="N8" s="3">
        <v>10075583</v>
      </c>
      <c r="O8" s="2" t="s">
        <v>311</v>
      </c>
      <c r="P8" s="2" t="s">
        <v>33</v>
      </c>
      <c r="Q8" s="2" t="s">
        <v>312</v>
      </c>
      <c r="R8" s="2" t="s">
        <v>313</v>
      </c>
      <c r="S8" s="2" t="s">
        <v>314</v>
      </c>
      <c r="T8" s="2" t="s">
        <v>51</v>
      </c>
      <c r="U8" s="2" t="s">
        <v>50</v>
      </c>
      <c r="V8" s="2" t="s">
        <v>315</v>
      </c>
      <c r="W8" s="2" t="s">
        <v>34</v>
      </c>
    </row>
    <row r="9" spans="1:23" x14ac:dyDescent="0.25">
      <c r="A9" s="3">
        <v>6113</v>
      </c>
      <c r="B9" s="2" t="s">
        <v>316</v>
      </c>
      <c r="C9" s="2" t="s">
        <v>273</v>
      </c>
      <c r="D9" s="2" t="s">
        <v>274</v>
      </c>
      <c r="E9" s="2" t="s">
        <v>31</v>
      </c>
      <c r="F9" s="2" t="s">
        <v>62</v>
      </c>
      <c r="G9" s="3">
        <v>189</v>
      </c>
      <c r="H9" s="2" t="s">
        <v>32</v>
      </c>
      <c r="I9" s="2" t="s">
        <v>317</v>
      </c>
      <c r="J9" s="2" t="s">
        <v>318</v>
      </c>
      <c r="K9" s="2" t="s">
        <v>33</v>
      </c>
      <c r="L9" s="2" t="s">
        <v>33</v>
      </c>
      <c r="M9" s="2" t="s">
        <v>33</v>
      </c>
      <c r="N9" s="3">
        <v>10071862</v>
      </c>
      <c r="O9" s="2" t="s">
        <v>197</v>
      </c>
      <c r="P9" s="2" t="s">
        <v>33</v>
      </c>
      <c r="Q9" s="2" t="s">
        <v>319</v>
      </c>
      <c r="R9" s="2" t="s">
        <v>33</v>
      </c>
      <c r="S9" s="2" t="s">
        <v>320</v>
      </c>
      <c r="T9" s="2" t="s">
        <v>44</v>
      </c>
      <c r="U9" s="2" t="s">
        <v>35</v>
      </c>
      <c r="V9" s="2" t="s">
        <v>321</v>
      </c>
      <c r="W9" s="2" t="s">
        <v>41</v>
      </c>
    </row>
    <row r="10" spans="1:23" x14ac:dyDescent="0.25">
      <c r="A10" s="3">
        <v>9901</v>
      </c>
      <c r="B10" s="2" t="s">
        <v>322</v>
      </c>
      <c r="C10" s="2" t="s">
        <v>323</v>
      </c>
      <c r="D10" s="2" t="s">
        <v>324</v>
      </c>
      <c r="E10" s="2" t="s">
        <v>31</v>
      </c>
      <c r="F10" s="2" t="s">
        <v>62</v>
      </c>
      <c r="G10" s="2" t="s">
        <v>33</v>
      </c>
      <c r="H10" s="2" t="s">
        <v>33</v>
      </c>
      <c r="I10" s="2" t="s">
        <v>33</v>
      </c>
      <c r="J10" s="2" t="s">
        <v>33</v>
      </c>
      <c r="K10" s="2" t="s">
        <v>33</v>
      </c>
      <c r="L10" s="2" t="s">
        <v>33</v>
      </c>
      <c r="M10" s="2" t="s">
        <v>33</v>
      </c>
      <c r="N10" s="2" t="s">
        <v>33</v>
      </c>
      <c r="O10" s="2" t="s">
        <v>33</v>
      </c>
      <c r="P10" s="2" t="s">
        <v>33</v>
      </c>
      <c r="Q10" s="2" t="s">
        <v>325</v>
      </c>
      <c r="R10" s="2" t="s">
        <v>33</v>
      </c>
      <c r="S10" s="2" t="s">
        <v>326</v>
      </c>
      <c r="T10" s="2" t="s">
        <v>44</v>
      </c>
      <c r="U10" s="2" t="s">
        <v>35</v>
      </c>
      <c r="V10" s="2" t="s">
        <v>33</v>
      </c>
      <c r="W10" s="2" t="s">
        <v>33</v>
      </c>
    </row>
    <row r="11" spans="1:23" x14ac:dyDescent="0.25">
      <c r="A11" s="3">
        <v>6114</v>
      </c>
      <c r="B11" s="2" t="s">
        <v>327</v>
      </c>
      <c r="C11" s="2" t="s">
        <v>273</v>
      </c>
      <c r="D11" s="2" t="s">
        <v>274</v>
      </c>
      <c r="E11" s="2" t="s">
        <v>31</v>
      </c>
      <c r="F11" s="2" t="s">
        <v>62</v>
      </c>
      <c r="G11" s="3">
        <v>270</v>
      </c>
      <c r="H11" s="2" t="s">
        <v>32</v>
      </c>
      <c r="I11" s="2" t="s">
        <v>328</v>
      </c>
      <c r="J11" s="2" t="s">
        <v>318</v>
      </c>
      <c r="K11" s="2" t="s">
        <v>33</v>
      </c>
      <c r="L11" s="2" t="s">
        <v>33</v>
      </c>
      <c r="M11" s="2" t="s">
        <v>33</v>
      </c>
      <c r="N11" s="3">
        <v>10014858</v>
      </c>
      <c r="O11" s="2" t="s">
        <v>329</v>
      </c>
      <c r="P11" s="2" t="s">
        <v>330</v>
      </c>
      <c r="Q11" s="2" t="s">
        <v>331</v>
      </c>
      <c r="R11" s="2" t="s">
        <v>332</v>
      </c>
      <c r="S11" s="2" t="s">
        <v>333</v>
      </c>
      <c r="T11" s="2" t="s">
        <v>99</v>
      </c>
      <c r="U11" s="2" t="s">
        <v>39</v>
      </c>
      <c r="V11" s="2" t="s">
        <v>327</v>
      </c>
      <c r="W11" s="2" t="s">
        <v>33</v>
      </c>
    </row>
    <row r="12" spans="1:23" x14ac:dyDescent="0.25">
      <c r="A12" s="3">
        <v>6117</v>
      </c>
      <c r="B12" s="2" t="s">
        <v>334</v>
      </c>
      <c r="C12" s="2" t="s">
        <v>273</v>
      </c>
      <c r="D12" s="2" t="s">
        <v>274</v>
      </c>
      <c r="E12" s="2" t="s">
        <v>31</v>
      </c>
      <c r="F12" s="2" t="s">
        <v>62</v>
      </c>
      <c r="G12" s="3">
        <v>475</v>
      </c>
      <c r="H12" s="2" t="s">
        <v>32</v>
      </c>
      <c r="I12" s="2" t="s">
        <v>335</v>
      </c>
      <c r="J12" s="2" t="s">
        <v>171</v>
      </c>
      <c r="K12" s="2" t="s">
        <v>33</v>
      </c>
      <c r="L12" s="2" t="s">
        <v>33</v>
      </c>
      <c r="M12" s="2" t="s">
        <v>33</v>
      </c>
      <c r="N12" s="3">
        <v>10071851</v>
      </c>
      <c r="O12" s="2" t="s">
        <v>336</v>
      </c>
      <c r="P12" s="2" t="s">
        <v>44</v>
      </c>
      <c r="Q12" s="2" t="s">
        <v>337</v>
      </c>
      <c r="R12" s="2" t="s">
        <v>338</v>
      </c>
      <c r="S12" s="2" t="s">
        <v>339</v>
      </c>
      <c r="T12" s="2" t="s">
        <v>44</v>
      </c>
      <c r="U12" s="2" t="s">
        <v>35</v>
      </c>
      <c r="V12" s="2" t="s">
        <v>340</v>
      </c>
      <c r="W12" s="2" t="s">
        <v>33</v>
      </c>
    </row>
    <row r="13" spans="1:23" x14ac:dyDescent="0.25">
      <c r="A13" s="3">
        <v>6116</v>
      </c>
      <c r="B13" s="2" t="s">
        <v>341</v>
      </c>
      <c r="C13" s="2" t="s">
        <v>273</v>
      </c>
      <c r="D13" s="2" t="s">
        <v>274</v>
      </c>
      <c r="E13" s="2" t="s">
        <v>31</v>
      </c>
      <c r="F13" s="2" t="s">
        <v>62</v>
      </c>
      <c r="G13" s="3">
        <v>116</v>
      </c>
      <c r="H13" s="2" t="s">
        <v>32</v>
      </c>
      <c r="I13" s="2" t="s">
        <v>342</v>
      </c>
      <c r="J13" s="2" t="s">
        <v>318</v>
      </c>
      <c r="K13" s="2" t="s">
        <v>33</v>
      </c>
      <c r="L13" s="2" t="s">
        <v>33</v>
      </c>
      <c r="M13" s="2" t="s">
        <v>33</v>
      </c>
      <c r="N13" s="3">
        <v>10029064</v>
      </c>
      <c r="O13" s="2" t="s">
        <v>343</v>
      </c>
      <c r="P13" s="2" t="s">
        <v>288</v>
      </c>
      <c r="Q13" s="2" t="s">
        <v>344</v>
      </c>
      <c r="R13" s="2" t="s">
        <v>33</v>
      </c>
      <c r="S13" s="2" t="s">
        <v>345</v>
      </c>
      <c r="T13" s="2" t="s">
        <v>51</v>
      </c>
      <c r="U13" s="2" t="s">
        <v>50</v>
      </c>
      <c r="V13" s="2" t="s">
        <v>346</v>
      </c>
      <c r="W13" s="2" t="s">
        <v>347</v>
      </c>
    </row>
    <row r="14" spans="1:23" x14ac:dyDescent="0.25">
      <c r="A14" s="3">
        <v>6349</v>
      </c>
      <c r="B14" s="2" t="s">
        <v>348</v>
      </c>
      <c r="C14" s="2" t="s">
        <v>273</v>
      </c>
      <c r="D14" s="2" t="s">
        <v>274</v>
      </c>
      <c r="E14" s="2" t="s">
        <v>31</v>
      </c>
      <c r="F14" s="2" t="s">
        <v>62</v>
      </c>
      <c r="G14" s="3">
        <v>200</v>
      </c>
      <c r="H14" s="2" t="s">
        <v>32</v>
      </c>
      <c r="I14" s="2" t="s">
        <v>349</v>
      </c>
      <c r="J14" s="2" t="s">
        <v>171</v>
      </c>
      <c r="K14" s="2" t="s">
        <v>33</v>
      </c>
      <c r="L14" s="2" t="s">
        <v>33</v>
      </c>
      <c r="M14" s="2" t="s">
        <v>33</v>
      </c>
      <c r="N14" s="3">
        <v>10071813</v>
      </c>
      <c r="O14" s="2" t="s">
        <v>350</v>
      </c>
      <c r="P14" s="2" t="s">
        <v>351</v>
      </c>
      <c r="Q14" s="2" t="s">
        <v>352</v>
      </c>
      <c r="R14" s="2" t="s">
        <v>353</v>
      </c>
      <c r="S14" s="2" t="s">
        <v>354</v>
      </c>
      <c r="T14" s="2" t="s">
        <v>51</v>
      </c>
      <c r="U14" s="2" t="s">
        <v>50</v>
      </c>
      <c r="V14" s="2" t="s">
        <v>315</v>
      </c>
      <c r="W14" s="2" t="s">
        <v>34</v>
      </c>
    </row>
    <row r="15" spans="1:23" x14ac:dyDescent="0.25">
      <c r="A15" s="3">
        <v>6015</v>
      </c>
      <c r="B15" s="2" t="s">
        <v>355</v>
      </c>
      <c r="C15" s="2" t="s">
        <v>273</v>
      </c>
      <c r="D15" s="2" t="s">
        <v>274</v>
      </c>
      <c r="E15" s="2" t="s">
        <v>31</v>
      </c>
      <c r="F15" s="2" t="s">
        <v>62</v>
      </c>
      <c r="G15" s="3">
        <v>200</v>
      </c>
      <c r="H15" s="2" t="s">
        <v>32</v>
      </c>
      <c r="I15" s="2" t="s">
        <v>356</v>
      </c>
      <c r="J15" s="2" t="s">
        <v>318</v>
      </c>
      <c r="K15" s="2" t="s">
        <v>33</v>
      </c>
      <c r="L15" s="2" t="s">
        <v>33</v>
      </c>
      <c r="M15" s="2" t="s">
        <v>33</v>
      </c>
      <c r="N15" s="2" t="s">
        <v>33</v>
      </c>
      <c r="O15" s="2" t="s">
        <v>357</v>
      </c>
      <c r="P15" s="2" t="s">
        <v>288</v>
      </c>
      <c r="Q15" s="2" t="s">
        <v>312</v>
      </c>
      <c r="R15" s="2" t="s">
        <v>33</v>
      </c>
      <c r="S15" s="2" t="s">
        <v>358</v>
      </c>
      <c r="T15" s="2" t="s">
        <v>51</v>
      </c>
      <c r="U15" s="2" t="s">
        <v>50</v>
      </c>
      <c r="V15" s="2" t="s">
        <v>315</v>
      </c>
      <c r="W15" s="2" t="s">
        <v>41</v>
      </c>
    </row>
    <row r="16" spans="1:23" x14ac:dyDescent="0.25">
      <c r="A16" s="3">
        <v>6011</v>
      </c>
      <c r="B16" s="2" t="s">
        <v>359</v>
      </c>
      <c r="C16" s="2" t="s">
        <v>170</v>
      </c>
      <c r="D16" s="2" t="s">
        <v>71</v>
      </c>
      <c r="E16" s="2" t="s">
        <v>31</v>
      </c>
      <c r="F16" s="2" t="s">
        <v>62</v>
      </c>
      <c r="G16" s="3">
        <v>16</v>
      </c>
      <c r="H16" s="2" t="s">
        <v>32</v>
      </c>
      <c r="I16" s="2" t="s">
        <v>360</v>
      </c>
      <c r="J16" s="2" t="s">
        <v>209</v>
      </c>
      <c r="K16" s="2" t="s">
        <v>33</v>
      </c>
      <c r="L16" s="2" t="s">
        <v>33</v>
      </c>
      <c r="M16" s="2" t="s">
        <v>33</v>
      </c>
      <c r="N16" s="3">
        <v>10066784</v>
      </c>
      <c r="O16" s="2" t="s">
        <v>361</v>
      </c>
      <c r="P16" s="2" t="s">
        <v>362</v>
      </c>
      <c r="Q16" s="2" t="s">
        <v>363</v>
      </c>
      <c r="R16" s="2" t="s">
        <v>364</v>
      </c>
      <c r="S16" s="2" t="s">
        <v>365</v>
      </c>
      <c r="T16" s="2" t="s">
        <v>53</v>
      </c>
      <c r="U16" s="2" t="s">
        <v>50</v>
      </c>
      <c r="V16" s="2" t="s">
        <v>366</v>
      </c>
      <c r="W16" s="2" t="s">
        <v>347</v>
      </c>
    </row>
    <row r="17" spans="1:23" x14ac:dyDescent="0.25">
      <c r="A17" s="3">
        <v>6013</v>
      </c>
      <c r="B17" s="2" t="s">
        <v>367</v>
      </c>
      <c r="C17" s="2" t="s">
        <v>170</v>
      </c>
      <c r="D17" s="2" t="s">
        <v>71</v>
      </c>
      <c r="E17" s="2" t="s">
        <v>31</v>
      </c>
      <c r="F17" s="2" t="s">
        <v>62</v>
      </c>
      <c r="G17" s="3">
        <v>14</v>
      </c>
      <c r="H17" s="2" t="s">
        <v>32</v>
      </c>
      <c r="I17" s="2" t="s">
        <v>360</v>
      </c>
      <c r="J17" s="2" t="s">
        <v>209</v>
      </c>
      <c r="K17" s="2" t="s">
        <v>33</v>
      </c>
      <c r="L17" s="2" t="s">
        <v>33</v>
      </c>
      <c r="M17" s="2" t="s">
        <v>33</v>
      </c>
      <c r="N17" s="3">
        <v>10063056</v>
      </c>
      <c r="O17" s="2" t="s">
        <v>73</v>
      </c>
      <c r="P17" s="2" t="s">
        <v>92</v>
      </c>
      <c r="Q17" s="2" t="s">
        <v>368</v>
      </c>
      <c r="R17" s="2" t="s">
        <v>369</v>
      </c>
      <c r="S17" s="2" t="s">
        <v>370</v>
      </c>
      <c r="T17" s="2" t="s">
        <v>91</v>
      </c>
      <c r="U17" s="2" t="s">
        <v>39</v>
      </c>
      <c r="V17" s="2" t="s">
        <v>371</v>
      </c>
      <c r="W17" s="2" t="s">
        <v>41</v>
      </c>
    </row>
  </sheetData>
  <pageMargins left="0.7" right="0.7" top="0.75" bottom="0.75" header="0.3" footer="0.3"/>
  <headerFooter>
    <oddHeader>&amp;L&amp;"Calibri"&amp;12&amp;K008000 PUBLIC&amp;1#_x000D_</oddHeader>
    <oddFooter>&amp;C_x000D_&amp;1#&amp;"Calibri"&amp;12&amp;K008000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5F53FBC37F24FAAC04684A5B053FE" ma:contentTypeVersion="4" ma:contentTypeDescription="Create a new document." ma:contentTypeScope="" ma:versionID="00f500e9eb7d23a590dba666ddef701a">
  <xsd:schema xmlns:xsd="http://www.w3.org/2001/XMLSchema" xmlns:xs="http://www.w3.org/2001/XMLSchema" xmlns:p="http://schemas.microsoft.com/office/2006/metadata/properties" xmlns:ns2="07fc5643-9cfc-4b7d-be70-3c04ee1b5a23" targetNamespace="http://schemas.microsoft.com/office/2006/metadata/properties" ma:root="true" ma:fieldsID="e3305c4d40c27c839790ee54432d6888" ns2:_="">
    <xsd:import namespace="07fc5643-9cfc-4b7d-be70-3c04ee1b5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c5643-9cfc-4b7d-be70-3c04ee1b5a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D008C8-2E56-426C-AD94-A9F4289F2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c5643-9cfc-4b7d-be70-3c04ee1b5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2C56BA-683B-44E2-AAA3-1C1126E32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C4FD0E-B669-45D0-9670-AEA1E2F272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7fc5643-9cfc-4b7d-be70-3c04ee1b5a2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7889ab0-d84e-4853-9cfe-4eeabd891ef4}" enabled="1" method="Privileged" siteId="{28b8dfd0-aa16-412c-9b26-b845b9acd1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School Lookup</vt:lpstr>
      <vt:lpstr>RAW DATA</vt:lpstr>
      <vt:lpstr>Version History</vt:lpstr>
      <vt:lpstr>Sheet1</vt:lpstr>
      <vt:lpstr>SCHOOLS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Leese</dc:creator>
  <cp:keywords/>
  <dc:description/>
  <cp:lastModifiedBy>John Leese</cp:lastModifiedBy>
  <cp:revision/>
  <dcterms:created xsi:type="dcterms:W3CDTF">2023-07-21T09:00:09Z</dcterms:created>
  <dcterms:modified xsi:type="dcterms:W3CDTF">2026-02-11T09:55:56Z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0x0101007865F53FBC37F24FAAC04684A5B053FE</vt:lpwstr>
  </property>
  <property fmtid="{D5CDD505-2E9C-101B-9397-08002B2CF9AE}" pid="3" name="MSIP_Label_c7889ab0-d84e-4853-9cfe-4eeabd891ef4_Enabled">
    <vt:lpwstr>true</vt:lpwstr>
  </property>
  <property fmtid="{D5CDD505-2E9C-101B-9397-08002B2CF9AE}" pid="4" name="MSIP_Label_c7889ab0-d84e-4853-9cfe-4eeabd891ef4_SetDate">
    <vt:lpwstr>2024-06-05T08:16:18Z</vt:lpwstr>
  </property>
  <property fmtid="{D5CDD505-2E9C-101B-9397-08002B2CF9AE}" pid="5" name="MSIP_Label_c7889ab0-d84e-4853-9cfe-4eeabd891ef4_Method">
    <vt:lpwstr>Privileged</vt:lpwstr>
  </property>
  <property fmtid="{D5CDD505-2E9C-101B-9397-08002B2CF9AE}" pid="6" name="MSIP_Label_c7889ab0-d84e-4853-9cfe-4eeabd891ef4_Name">
    <vt:lpwstr>PUBLIC</vt:lpwstr>
  </property>
  <property fmtid="{D5CDD505-2E9C-101B-9397-08002B2CF9AE}" pid="7" name="MSIP_Label_c7889ab0-d84e-4853-9cfe-4eeabd891ef4_SiteId">
    <vt:lpwstr>28b8dfd0-aa16-412c-9b26-b845b9acd1a9</vt:lpwstr>
  </property>
  <property fmtid="{D5CDD505-2E9C-101B-9397-08002B2CF9AE}" pid="8" name="MSIP_Label_c7889ab0-d84e-4853-9cfe-4eeabd891ef4_ActionId">
    <vt:lpwstr>cab73e79-dc6f-4c8f-90ea-d712ffeb6c96</vt:lpwstr>
  </property>
  <property fmtid="{D5CDD505-2E9C-101B-9397-08002B2CF9AE}" pid="9" name="MSIP_Label_c7889ab0-d84e-4853-9cfe-4eeabd891ef4_ContentBits">
    <vt:lpwstr>3</vt:lpwstr>
  </property>
</Properties>
</file>